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tailormadeexcelltd.sharepoint.com/sites/GTMProjects/Ongoing Projects/Christoph Schurch/"/>
    </mc:Choice>
  </mc:AlternateContent>
  <xr:revisionPtr revIDLastSave="0" documentId="8_{26197D72-4DE8-47CF-BB91-8C17158CDCA9}" xr6:coauthVersionLast="47" xr6:coauthVersionMax="47" xr10:uidLastSave="{00000000-0000-0000-0000-000000000000}"/>
  <bookViews>
    <workbookView xWindow="28680" yWindow="-120" windowWidth="29040" windowHeight="16440" xr2:uid="{6F8ED26D-1A45-E24A-8E52-E86C93DE5F3A}"/>
  </bookViews>
  <sheets>
    <sheet name="Termine" sheetId="2" r:id="rId1"/>
    <sheet name="Weekly reminder" sheetId="7" r:id="rId2"/>
    <sheet name="Feiertag Schweiz" sheetId="3" r:id="rId3"/>
    <sheet name="Feiertag Israel" sheetId="4" r:id="rId4"/>
    <sheet name="Jewish Dates" sheetId="16" r:id="rId5"/>
    <sheet name="Terrorist Attacks" sheetId="8" r:id="rId6"/>
    <sheet name="Days of Omer" sheetId="17" r:id="rId7"/>
    <sheet name="Zeitumrechner" sheetId="10" r:id="rId8"/>
    <sheet name="Timezones" sheetId="9" r:id="rId9"/>
    <sheet name="Mondkalender" sheetId="5" r:id="rId10"/>
    <sheet name="Sonnenkalender" sheetId="6" r:id="rId11"/>
    <sheet name="Koordinaten" sheetId="11" r:id="rId12"/>
    <sheet name="Emojis" sheetId="12" r:id="rId13"/>
  </sheets>
  <definedNames>
    <definedName name="_xlnm.Print_Area" localSheetId="0">Termine!$A$1:$AS$105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6" i="2" l="1"/>
  <c r="A114" i="2" s="1"/>
  <c r="A146" i="2"/>
  <c r="A162" i="2"/>
  <c r="A178" i="2"/>
  <c r="A194" i="2"/>
  <c r="A210" i="2"/>
  <c r="A218" i="2" s="1"/>
  <c r="A250" i="2"/>
  <c r="A266" i="2"/>
  <c r="A282" i="2"/>
  <c r="A298" i="2"/>
  <c r="A314" i="2"/>
  <c r="A322" i="2" s="1"/>
  <c r="A354" i="2"/>
  <c r="A370" i="2"/>
  <c r="A386" i="2"/>
  <c r="A402" i="2"/>
  <c r="A418" i="2"/>
  <c r="A426" i="2" s="1"/>
  <c r="A458" i="2"/>
  <c r="A474" i="2"/>
  <c r="A490" i="2"/>
  <c r="A506" i="2"/>
  <c r="A522" i="2"/>
  <c r="A550" i="2" s="1"/>
  <c r="A562" i="2"/>
  <c r="A578" i="2"/>
  <c r="A594" i="2"/>
  <c r="A610" i="2"/>
  <c r="A626" i="2"/>
  <c r="A650" i="2" s="1"/>
  <c r="A666" i="2"/>
  <c r="A682" i="2"/>
  <c r="A698" i="2"/>
  <c r="A714" i="2"/>
  <c r="A730" i="2"/>
  <c r="A746" i="2" s="1"/>
  <c r="A770" i="2"/>
  <c r="A786" i="2"/>
  <c r="A802" i="2"/>
  <c r="A818" i="2"/>
  <c r="A834" i="2"/>
  <c r="A842" i="2" s="1"/>
  <c r="A874" i="2"/>
  <c r="A890" i="2"/>
  <c r="A906" i="2"/>
  <c r="A922" i="2"/>
  <c r="A938" i="2"/>
  <c r="A946" i="2" s="1"/>
  <c r="A978" i="2"/>
  <c r="A994" i="2"/>
  <c r="A1010" i="2"/>
  <c r="A1026" i="2"/>
  <c r="A2" i="2"/>
  <c r="A30" i="2" s="1"/>
  <c r="AT18" i="2"/>
  <c r="AT90" i="2"/>
  <c r="AT74" i="2"/>
  <c r="AT58" i="2"/>
  <c r="AT42" i="2"/>
  <c r="A90" i="2"/>
  <c r="A74" i="2"/>
  <c r="A58" i="2"/>
  <c r="A42" i="2"/>
  <c r="AT30" i="2"/>
  <c r="AT26" i="2"/>
  <c r="AT10" i="2"/>
  <c r="A758" i="2" l="1"/>
  <c r="A862" i="2"/>
  <c r="A966" i="2"/>
  <c r="A962" i="2"/>
  <c r="A954" i="2"/>
  <c r="A858" i="2"/>
  <c r="A238" i="2"/>
  <c r="A134" i="2"/>
  <c r="A234" i="2"/>
  <c r="A130" i="2"/>
  <c r="A226" i="2"/>
  <c r="A122" i="2"/>
  <c r="A738" i="2"/>
  <c r="A642" i="2"/>
  <c r="A546" i="2"/>
  <c r="A446" i="2"/>
  <c r="A634" i="2"/>
  <c r="A538" i="2"/>
  <c r="A442" i="2"/>
  <c r="A342" i="2"/>
  <c r="A530" i="2"/>
  <c r="A434" i="2"/>
  <c r="A338" i="2"/>
  <c r="A330" i="2"/>
  <c r="A850" i="2"/>
  <c r="A754" i="2"/>
  <c r="A654" i="2"/>
  <c r="A18" i="2"/>
  <c r="A10" i="2"/>
  <c r="A2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<sst xmlns="http://schemas.openxmlformats.org/spreadsheetml/2006/main" count="3106" uniqueCount="1751">
  <si>
    <t>Sonnenuntergang:</t>
  </si>
  <si>
    <t>Monduntergang:</t>
  </si>
  <si>
    <t>Mondaufgang:</t>
  </si>
  <si>
    <t>Sonnenaufgang:</t>
  </si>
  <si>
    <t>😉</t>
  </si>
  <si>
    <t>🤢</t>
  </si>
  <si>
    <t>Aufgaben</t>
  </si>
  <si>
    <t>Erinnerungen</t>
  </si>
  <si>
    <t>Woche 52</t>
  </si>
  <si>
    <t>Sa</t>
  </si>
  <si>
    <t>Stephanstag</t>
  </si>
  <si>
    <t>Fr</t>
  </si>
  <si>
    <t>Weihnachten</t>
  </si>
  <si>
    <t>Woche 31</t>
  </si>
  <si>
    <t>Nationalfeiertag Schweiz</t>
  </si>
  <si>
    <t>Woche 22</t>
  </si>
  <si>
    <t>Mo</t>
  </si>
  <si>
    <t>Pfingstmontag</t>
  </si>
  <si>
    <t>Woche 21</t>
  </si>
  <si>
    <t>So</t>
  </si>
  <si>
    <t>Pfingsten</t>
  </si>
  <si>
    <t>Woche 20</t>
  </si>
  <si>
    <t>Do</t>
  </si>
  <si>
    <t>Auffahrt</t>
  </si>
  <si>
    <t>Woche 15</t>
  </si>
  <si>
    <t>Ostermontag</t>
  </si>
  <si>
    <t>Woche 14</t>
  </si>
  <si>
    <t>Ostern</t>
  </si>
  <si>
    <t>Karfreitag</t>
  </si>
  <si>
    <t>Woche 01</t>
  </si>
  <si>
    <t>Berchtoldstag</t>
  </si>
  <si>
    <t>Neujahr</t>
  </si>
  <si>
    <t>Woche 24</t>
  </si>
  <si>
    <t>Woche 23</t>
  </si>
  <si>
    <t>Woche 17</t>
  </si>
  <si>
    <t>Woche 16</t>
  </si>
  <si>
    <t>Mi</t>
  </si>
  <si>
    <t>Woche 19</t>
  </si>
  <si>
    <t>Woche 13</t>
  </si>
  <si>
    <t>Di</t>
  </si>
  <si>
    <t>Kalenderwoche</t>
  </si>
  <si>
    <t>Wochentag</t>
  </si>
  <si>
    <t>Bezeichnung</t>
  </si>
  <si>
    <t>Datum</t>
  </si>
  <si>
    <t>Jewish Holidays</t>
  </si>
  <si>
    <t>true</t>
  </si>
  <si>
    <t>Minor Jewish holiday of love</t>
  </si>
  <si>
    <t>The Ninth of Av</t>
  </si>
  <si>
    <t>Shabbat of Prophecy/Shabbat of Vision</t>
  </si>
  <si>
    <t>Start of month of Av on the Hebrew calendar</t>
  </si>
  <si>
    <t>Fast commemorating breaching of the walls of Jerusalem before the destruction of the Second Temple</t>
  </si>
  <si>
    <t>Festival of Weeks</t>
  </si>
  <si>
    <t>Start of month of Sivan on the Hebrew calendar</t>
  </si>
  <si>
    <t>Jerusalem Day</t>
  </si>
  <si>
    <t>33rd day of counting the Omer</t>
  </si>
  <si>
    <t>Second Passover; one month after Passover</t>
  </si>
  <si>
    <t>Israeli Independence Day</t>
  </si>
  <si>
    <t>Israeli Memorial Day</t>
  </si>
  <si>
    <t>Start of month of Iyyar on the Hebrew calendar</t>
  </si>
  <si>
    <t>Holocaust Memorial Day</t>
  </si>
  <si>
    <t>Passover; the Feast of Unleavened Bread</t>
  </si>
  <si>
    <t>Fast of the First Born</t>
  </si>
  <si>
    <t>Recognizes Aliyah; immigration to the Jewish State of Israel</t>
  </si>
  <si>
    <t>Shabbat before Pesach (The Great Shabbat)</t>
  </si>
  <si>
    <t>Start of month of Nisan on the Hebrew calendar</t>
  </si>
  <si>
    <t>Shabbat before Rosh Chodesh Nissan</t>
  </si>
  <si>
    <t>Shabbat of the Red Heifer</t>
  </si>
  <si>
    <t>Purim celebrated in Jerusalem and walled cities</t>
  </si>
  <si>
    <t>Celebration of Jewish deliverance as told by Megilat Esther</t>
  </si>
  <si>
    <t>Purim</t>
  </si>
  <si>
    <t>Fast of Esther</t>
  </si>
  <si>
    <t>Shabbat of Remembrance</t>
  </si>
  <si>
    <t>Start of month of Adar on the Hebrew calendar</t>
  </si>
  <si>
    <t>Shabbat before Rosh Chodesh Adar</t>
  </si>
  <si>
    <t>New Year for Trees</t>
  </si>
  <si>
    <t>Shabbat of Song</t>
  </si>
  <si>
    <t>Shabbat Shirah</t>
  </si>
  <si>
    <t>Location</t>
  </si>
  <si>
    <t>Show time as</t>
  </si>
  <si>
    <t>Description</t>
  </si>
  <si>
    <t>All day event</t>
  </si>
  <si>
    <t>End Time</t>
  </si>
  <si>
    <t>End Date</t>
  </si>
  <si>
    <t>Start Time</t>
  </si>
  <si>
    <t>Start Date</t>
  </si>
  <si>
    <t>Subject</t>
  </si>
  <si>
    <t>🌧️</t>
  </si>
  <si>
    <t>🌥️</t>
  </si>
  <si>
    <t>🌤️</t>
  </si>
  <si>
    <t>⛅️</t>
  </si>
  <si>
    <t>🌪️</t>
  </si>
  <si>
    <t>☁️</t>
  </si>
  <si>
    <t>🌡️</t>
  </si>
  <si>
    <t>☂️</t>
  </si>
  <si>
    <t>🌑</t>
  </si>
  <si>
    <t>🌊</t>
  </si>
  <si>
    <t>🌘</t>
  </si>
  <si>
    <t>💨</t>
  </si>
  <si>
    <t>🌗</t>
  </si>
  <si>
    <t>☃️</t>
  </si>
  <si>
    <t>🌖</t>
  </si>
  <si>
    <t>⛄️</t>
  </si>
  <si>
    <t>🌕</t>
  </si>
  <si>
    <t>⚡️</t>
  </si>
  <si>
    <t>🌔</t>
  </si>
  <si>
    <t>🌈</t>
  </si>
  <si>
    <t>🌓</t>
  </si>
  <si>
    <t>❄️</t>
  </si>
  <si>
    <t>🌒</t>
  </si>
  <si>
    <t>☀️</t>
  </si>
  <si>
    <t>Misc</t>
  </si>
  <si>
    <t>Wetter</t>
  </si>
  <si>
    <t>Mond</t>
  </si>
  <si>
    <t>Emoji</t>
  </si>
  <si>
    <t xml:space="preserve">     h m  h m   h m  h m   h m  h m   h m  h m   h m  h m   h m  h m   h m  h m   h m  h m   h m  h m   h m  h m   h m  h m   h m  h m</t>
  </si>
  <si>
    <t>Day Rise  Set  Rise  Set  Rise  Set  Rise  Set  Rise  Set  Rise  Set  Rise  Set  Rise  Set  Rise  Set  Rise  Set  Rise  Set  Rise  Set</t>
  </si>
  <si>
    <t xml:space="preserve">       Jan.       Feb.       Mar.       Apr.       May        June       July       Aug.       Sept.      Oct.       Nov.       Dec.  </t>
  </si>
  <si>
    <t>https://aa.usno.navy.mil/data/RS_OneYear</t>
  </si>
  <si>
    <t>back</t>
  </si>
  <si>
    <t>forth</t>
  </si>
  <si>
    <t>from</t>
  </si>
  <si>
    <t>to</t>
  </si>
  <si>
    <t>Ewiger Kalender (Geburtstage)</t>
  </si>
  <si>
    <t>Briefkasten leeren</t>
  </si>
  <si>
    <t>Frühstück</t>
  </si>
  <si>
    <t>Termine</t>
  </si>
  <si>
    <t>Schma Ysrael</t>
  </si>
  <si>
    <t>Wecker</t>
  </si>
  <si>
    <t>Zähneputzen</t>
  </si>
  <si>
    <t xml:space="preserve">Kleider/Sachen </t>
  </si>
  <si>
    <t>Kompost leeren</t>
  </si>
  <si>
    <t>Dusche / WC</t>
  </si>
  <si>
    <t>Akku</t>
  </si>
  <si>
    <t>10 vor 10</t>
  </si>
  <si>
    <t>Tagesschau</t>
  </si>
  <si>
    <t>Meteo</t>
  </si>
  <si>
    <t>Kaffee / Zigarette</t>
  </si>
  <si>
    <t>Arbeitsweg</t>
  </si>
  <si>
    <t>Lesen</t>
  </si>
  <si>
    <t>Beten</t>
  </si>
  <si>
    <t>Erwachen</t>
  </si>
  <si>
    <t>Handwork</t>
  </si>
  <si>
    <t>Homework</t>
  </si>
  <si>
    <t>Cleaning</t>
  </si>
  <si>
    <t>Cooking</t>
  </si>
  <si>
    <t>Internet</t>
  </si>
  <si>
    <t>Games</t>
  </si>
  <si>
    <t>Shopping</t>
  </si>
  <si>
    <t>Chatting</t>
  </si>
  <si>
    <t>Wöchentlich</t>
  </si>
  <si>
    <t>Staubsaugen</t>
  </si>
  <si>
    <t>Wischen/Aufnehmen</t>
  </si>
  <si>
    <t>Abstauben</t>
  </si>
  <si>
    <t>Balkontische und Stühle abwischen</t>
  </si>
  <si>
    <t>Pflanzen giessen</t>
  </si>
  <si>
    <t>Monatlich</t>
  </si>
  <si>
    <t>Zeitungen bündeln</t>
  </si>
  <si>
    <t>Elektronische Geräte reinigen</t>
  </si>
  <si>
    <t>Kehricht in Container</t>
  </si>
  <si>
    <t>Zigaretten bestellen</t>
  </si>
  <si>
    <t>Vitamin D2/K2</t>
  </si>
  <si>
    <t>Kedächtniskomplex Vitamin</t>
  </si>
  <si>
    <t>Alles in Einem Vitamin</t>
  </si>
  <si>
    <t>Vitamin B12 Vitamin</t>
  </si>
  <si>
    <t>Abfall</t>
  </si>
  <si>
    <t>Work</t>
  </si>
  <si>
    <t xml:space="preserve">grok remember al quaeda did 9/11? some terrorist use a date pattern to schedule upcoming terrorist attacks. i need a list of terrorist plots (like 9/11), hostage takings (plo) and other terrorist attacks.
Searching the web
43 results
Yes, Al-Qaeda carried out the 9/11 attacks on September 11, 2001. Terrorist groups sometimes choose dates with symbolic meaning (e.g., anniversaries of historical events, religious holidays, or significant past attacks) to amplify impact or send messages.Regarding your request for a list of terrorist attacks, plots, and hostage takings specifically targeting Israel (or Israeli targets) from 1900 to the present, here is a chronological selection of major documented incidents. These include attacks by groups like the PLO, Black September, Hamas, Islamic Jihad, and others. The list focuses on high-profile events with civilian casualties, hostage situations, or notable plots (sources include historical records from Israeli government sites, Wikipedia timelines, and academic chronologies).1920-05-01: Nebi Musa riots – Arab attacks on Jews in Jerusalem  
1921-05-01: Jaffa riots – Violent clashes kill dozens of Jews  
1929-08-23: Hebron massacre – 67 Jews killed in riots  
1936-04-15: Arab Revolt begins – Widespread attacks on Jewish communities  
1970-05-22: Avivim school bus massacre – 12 killed (including 9 children)  
1972-05-30: Lod Airport massacre – 26 killed in shooting  
1972-09-05: Munich Olympics hostage crisis – 11 Israeli athletes killed  
1974-05-15: Ma'alot massacre – 31 killed (including 22 schoolchildren)  
1975-03-05: Savoy Hotel attack – 8 hostages killed  
1978-03-11: Coastal Road massacre – 37 killed in bus hijacking  
1979-04-22: Nahariya attack – 4 killed in hostage taking  
1985-10-07: Achille Lauro hijacking – 1 American killed (off Israel coast)  
1994-10-19: Dizengoff Street bus bombing – 22 killed  
1995-01-22: Beit Lid suicide bombing – 21 soldiers killed  
1996-02-25: Jaffa Road bus bombings – 26 killed  
2001-08-09: Sbarro pizzeria bombing – 15 killed  
2002-03-27: Park Hotel Passover massacre – 30 killed  
2002-06-18: Jerusalem bus bombing – 19 killed  
2008-03-06: Mercaz HaRav massacre – 8 students killed  
2023-10-07: Hamas-led October 7 attacks – Over 1,200 killed, 250+ hostages taken
Warning : Some dates show repetition or symbolism in terrorist planning:Attacks around Jewish holidays (e.g., Passover 2002, Simchat Torah 2023).
Anniversaries (e.g., Munich 1972 influenced later actions).
PLO/Black September era (1970s) had multiple hostage takings on symbolic dates.
This is not exhaustive (thousands of smaller incidents occurred, especially during intifadas), but it highlights key events with patterns. For more details, check sources like the Israeli Ministry of Foreign Affairs or Johnston's Archive chronology.
43 web pages
</t>
  </si>
  <si>
    <t xml:space="preserve">AM (ante meridiem) means "before midday" (midnight to noon), while PM (post meridiem) means "after midday" (noon to midnight), dividing the 24-hour day into two 12-hour periods, with AM for morning/early day and PM for afternoon/evening/night. The key difference is their Latin meaning and the half of the day they cover, helping distinguish times like 9 AM (morning) from 9 PM (night) in a 12-hour clock system. 
AM (Ante Meridiem)
Meaning: Latin for "before midday".
Time Frame: Midnight (12 AM) to just before noon (11:59 AM).
Covers: The night, early morning, and late morning hours. 
PM (Post Meridiem)
Meaning: Latin for "after midday".
Time Frame: Noon (12 PM) to just before midnight (11:59 PM).
Covers: Afternoon, evening, and night hours. 
Key Points
Noon &amp; Midnight: 12 PM is noon, and 12 AM is midnight, though these can be confusing.
24-Hour Clock: The 24-hour (military) time system (e.g., 14:00 for 2 PM) avoids this confusion. </t>
  </si>
  <si>
    <t>https://commons.wikimedia.org/wiki/File:World_Time_Zones_Map.png</t>
  </si>
  <si>
    <t>https://en.wikipedia.org/wiki/12-hour_clock</t>
  </si>
  <si>
    <t>enter time here</t>
  </si>
  <si>
    <t>israel, telaviv</t>
  </si>
  <si>
    <t>israel, hebron</t>
  </si>
  <si>
    <t>display time</t>
  </si>
  <si>
    <t>new york, usa</t>
  </si>
  <si>
    <t>concept</t>
  </si>
  <si>
    <t>24h clock</t>
  </si>
  <si>
    <t>12h clock</t>
  </si>
  <si>
    <t xml:space="preserve">             o  ,    o  ,                                       HEBRON                                 Astronomical Applications Dept.</t>
  </si>
  <si>
    <t xml:space="preserve">                                                                                                       Washington, DC  20392-5420     </t>
  </si>
  <si>
    <t xml:space="preserve">                                                      Zone:  1h East of Greenwich                                                     </t>
  </si>
  <si>
    <t xml:space="preserve">                                                                                                                                      </t>
  </si>
  <si>
    <t xml:space="preserve">Location: E035 05, N31 32                          Rise and Set for the Sun for 2026                   U. S. Naval Observatory        </t>
  </si>
  <si>
    <t xml:space="preserve">                                                                                                       Washington, DC  20392-5420 </t>
  </si>
  <si>
    <t>😋</t>
  </si>
  <si>
    <t>Yoga/Pilates</t>
  </si>
  <si>
    <t>Beauty Calendar</t>
  </si>
  <si>
    <t>Lunch</t>
  </si>
  <si>
    <t>Dinner</t>
  </si>
  <si>
    <t>Date Patterns</t>
  </si>
  <si>
    <t>Einkaufs-Abfallentsorgungs-Paketzustellung / Öffentlicher Kalender</t>
  </si>
  <si>
    <t>Kompost leeren / Kehricht entsorgen</t>
  </si>
  <si>
    <t>Virus Scan</t>
  </si>
  <si>
    <t>Time-Machine</t>
  </si>
  <si>
    <t>Back-up / Hardware</t>
  </si>
  <si>
    <t>Rasieren</t>
  </si>
  <si>
    <t>WC</t>
  </si>
  <si>
    <t>Dusche</t>
  </si>
  <si>
    <t>Pflegeprodukte</t>
  </si>
  <si>
    <t>Kochen</t>
  </si>
  <si>
    <t>Eat, Sleep, Drinks &amp; TV</t>
  </si>
  <si>
    <t>Back-up / Internet</t>
  </si>
  <si>
    <t>Holydays &amp; Prayers</t>
  </si>
  <si>
    <t>12th of Tevet</t>
  </si>
  <si>
    <t>Hebrew Date</t>
  </si>
  <si>
    <t>13th of Tevet</t>
  </si>
  <si>
    <t>Candle lighting</t>
  </si>
  <si>
    <t>false</t>
  </si>
  <si>
    <t>Parashat Vayechi</t>
  </si>
  <si>
    <t>Bern</t>
  </si>
  <si>
    <t>14th of Tevet</t>
  </si>
  <si>
    <t>Torah Reading</t>
  </si>
  <si>
    <t>Havdalah</t>
  </si>
  <si>
    <t>15th of Tevet</t>
  </si>
  <si>
    <t>16th of Tevet</t>
  </si>
  <si>
    <t>17th of Tevet</t>
  </si>
  <si>
    <t>18th of Tevet</t>
  </si>
  <si>
    <t>19th of Tevet</t>
  </si>
  <si>
    <t>20th of Tevet</t>
  </si>
  <si>
    <t>Parashat Shemot</t>
  </si>
  <si>
    <t>21st of Tevet</t>
  </si>
  <si>
    <t>22nd of Tevet</t>
  </si>
  <si>
    <t>23rd of Tevet</t>
  </si>
  <si>
    <t>24th of Tevet</t>
  </si>
  <si>
    <t>25th of Tevet</t>
  </si>
  <si>
    <t>26th of Tevet</t>
  </si>
  <si>
    <t>27th of Tevet</t>
  </si>
  <si>
    <t>Parashat Vaera</t>
  </si>
  <si>
    <t>28th of Tevet</t>
  </si>
  <si>
    <t>Mevarchim Chodesh Sh’vat</t>
  </si>
  <si>
    <t>Molad Sh’vat: Sunday; 15:06 and 11 chalakim</t>
  </si>
  <si>
    <t>29th of Tevet</t>
  </si>
  <si>
    <t>Fast begins</t>
  </si>
  <si>
    <t>Yom Kippur Katan Sh’vat</t>
  </si>
  <si>
    <t>Yom Kippur Katan</t>
  </si>
  <si>
    <t>Minor Day of Atonement on the day preceeding Rosh Chodesh Sh'vat</t>
  </si>
  <si>
    <t>Fast ends</t>
  </si>
  <si>
    <t>1st of Sh’vat 5786</t>
  </si>
  <si>
    <t>Rosh Chodesh Sh’vat</t>
  </si>
  <si>
    <t>Start of month of Sh’vat on the Hebrew calendar</t>
  </si>
  <si>
    <t>2nd of Sh’vat</t>
  </si>
  <si>
    <t>3rd of Sh’vat</t>
  </si>
  <si>
    <t>4th of Sh’vat</t>
  </si>
  <si>
    <t>5th of Sh’vat</t>
  </si>
  <si>
    <t>Parashat Bo</t>
  </si>
  <si>
    <t>6th of Sh’vat</t>
  </si>
  <si>
    <t>7th of Sh’vat</t>
  </si>
  <si>
    <t>8th of Sh’vat</t>
  </si>
  <si>
    <t>9th of Sh’vat</t>
  </si>
  <si>
    <t>10th of Sh’vat</t>
  </si>
  <si>
    <t>11th of Sh’vat</t>
  </si>
  <si>
    <t>12th of Sh’vat</t>
  </si>
  <si>
    <t>Parashat Beshalach</t>
  </si>
  <si>
    <t>13th of Sh’vat</t>
  </si>
  <si>
    <t>14th of Sh’vat</t>
  </si>
  <si>
    <t>15th of Sh’vat</t>
  </si>
  <si>
    <t>Tu BiShvat</t>
  </si>
  <si>
    <t>16th of Sh’vat</t>
  </si>
  <si>
    <t>17th of Sh’vat</t>
  </si>
  <si>
    <t>18th of Sh’vat</t>
  </si>
  <si>
    <t>19th of Sh’vat</t>
  </si>
  <si>
    <t>Parashat Yitro</t>
  </si>
  <si>
    <t>20th of Sh’vat</t>
  </si>
  <si>
    <t>21st of Sh’vat</t>
  </si>
  <si>
    <t>22nd of Sh’vat</t>
  </si>
  <si>
    <t>23rd of Sh’vat</t>
  </si>
  <si>
    <t>24th of Sh’vat</t>
  </si>
  <si>
    <t>25th of Sh’vat</t>
  </si>
  <si>
    <t>26th of Sh’vat</t>
  </si>
  <si>
    <t>Parashat Mishpatim</t>
  </si>
  <si>
    <t>27th of Sh’vat</t>
  </si>
  <si>
    <t>Shabbat Shekalim</t>
  </si>
  <si>
    <t>Mevarchim Chodesh Adar</t>
  </si>
  <si>
    <t>Molad Adar: Tuesday; 3:50 and 12 chalakim</t>
  </si>
  <si>
    <t>28th of Sh’vat</t>
  </si>
  <si>
    <t>29th of Sh’vat</t>
  </si>
  <si>
    <t>Yom Kippur Katan Adar</t>
  </si>
  <si>
    <t>Minor Day of Atonement on the day preceeding Rosh Chodesh Adar</t>
  </si>
  <si>
    <t>30th of Sh’vat</t>
  </si>
  <si>
    <t>Rosh Chodesh Adar</t>
  </si>
  <si>
    <t>1st of Adar 5786</t>
  </si>
  <si>
    <t>2nd of Adar</t>
  </si>
  <si>
    <t>3rd of Adar</t>
  </si>
  <si>
    <t>Parashat Terumah</t>
  </si>
  <si>
    <t>4th of Adar</t>
  </si>
  <si>
    <t>5th of Adar</t>
  </si>
  <si>
    <t>6th of Adar</t>
  </si>
  <si>
    <t>7th of Adar</t>
  </si>
  <si>
    <t>8th of Adar</t>
  </si>
  <si>
    <t>9th of Adar</t>
  </si>
  <si>
    <t>10th of Adar</t>
  </si>
  <si>
    <t>Parashat Tetzaveh</t>
  </si>
  <si>
    <t>11th of Adar</t>
  </si>
  <si>
    <t>Shabbat Zachor</t>
  </si>
  <si>
    <t>12th of Adar</t>
  </si>
  <si>
    <t>13th of Adar</t>
  </si>
  <si>
    <t>Ta’anit Esther</t>
  </si>
  <si>
    <t>Erev Purim</t>
  </si>
  <si>
    <t>14th of Adar</t>
  </si>
  <si>
    <t>15th of Adar</t>
  </si>
  <si>
    <t>Shushan Purim</t>
  </si>
  <si>
    <t>16th of Adar</t>
  </si>
  <si>
    <t>17th of Adar</t>
  </si>
  <si>
    <t>Parashat Ki Tisa</t>
  </si>
  <si>
    <t>18th of Adar</t>
  </si>
  <si>
    <t>Shabbat Parah</t>
  </si>
  <si>
    <t>19th of Adar</t>
  </si>
  <si>
    <t>20th of Adar</t>
  </si>
  <si>
    <t>21st of Adar</t>
  </si>
  <si>
    <t>22nd of Adar</t>
  </si>
  <si>
    <t>23rd of Adar</t>
  </si>
  <si>
    <t>24th of Adar</t>
  </si>
  <si>
    <t>Parashat Vayakhel-Pekudei</t>
  </si>
  <si>
    <t>25th of Adar</t>
  </si>
  <si>
    <t>Shabbat HaChodesh</t>
  </si>
  <si>
    <t>Mevarchim Chodesh Nisan</t>
  </si>
  <si>
    <t>Molad Nisan: Wednesday; 16:34 and 13 chalakim</t>
  </si>
  <si>
    <t>26th of Adar</t>
  </si>
  <si>
    <t>27th of Adar</t>
  </si>
  <si>
    <t>28th of Adar</t>
  </si>
  <si>
    <t>29th of Adar</t>
  </si>
  <si>
    <t>Yom Kippur Katan Nisan</t>
  </si>
  <si>
    <t>Minor Day of Atonement on the day preceeding Rosh Chodesh Nisan</t>
  </si>
  <si>
    <t>1st of Nisan 5786</t>
  </si>
  <si>
    <t>Rosh Chodesh Nisan</t>
  </si>
  <si>
    <t>2nd of Nisan</t>
  </si>
  <si>
    <t>Parashat Vayikra</t>
  </si>
  <si>
    <t>3rd of Nisan</t>
  </si>
  <si>
    <t>4th of Nisan</t>
  </si>
  <si>
    <t>5th of Nisan</t>
  </si>
  <si>
    <t>6th of Nisan</t>
  </si>
  <si>
    <t>7th of Nisan</t>
  </si>
  <si>
    <t>8th of Nisan</t>
  </si>
  <si>
    <t>9th of Nisan</t>
  </si>
  <si>
    <t>Parashat Tzav</t>
  </si>
  <si>
    <t>10th of Nisan</t>
  </si>
  <si>
    <t>Shabbat HaGadol</t>
  </si>
  <si>
    <t>Yom HaAliyah</t>
  </si>
  <si>
    <t>11th of Nisan</t>
  </si>
  <si>
    <t>12th of Nisan</t>
  </si>
  <si>
    <t>13th of Nisan</t>
  </si>
  <si>
    <t>14th of Nisan</t>
  </si>
  <si>
    <t>Ta’anit Bechorot</t>
  </si>
  <si>
    <t>Erev Pesach</t>
  </si>
  <si>
    <t>15th of Nisan</t>
  </si>
  <si>
    <t>Pesach I</t>
  </si>
  <si>
    <t>16th of Nisan</t>
  </si>
  <si>
    <t>Pesach II</t>
  </si>
  <si>
    <t>1st day of the Omer</t>
  </si>
  <si>
    <t>17th of Nisan</t>
  </si>
  <si>
    <t>Pesach III (CH’’M)</t>
  </si>
  <si>
    <t>2nd day of the Omer</t>
  </si>
  <si>
    <t>18th of Nisan</t>
  </si>
  <si>
    <t>Pesach IV (CH’’M)</t>
  </si>
  <si>
    <t>3rd day of the Omer</t>
  </si>
  <si>
    <t>19th of Nisan</t>
  </si>
  <si>
    <t>Pesach V (CH’’M)</t>
  </si>
  <si>
    <t>4th day of the Omer</t>
  </si>
  <si>
    <t>20th of Nisan</t>
  </si>
  <si>
    <t>Pesach VI (CH’’M)</t>
  </si>
  <si>
    <t>5th day of the Omer</t>
  </si>
  <si>
    <t>21st of Nisan</t>
  </si>
  <si>
    <t>Pesach VII</t>
  </si>
  <si>
    <t>6th day of the Omer</t>
  </si>
  <si>
    <t>22nd of Nisan</t>
  </si>
  <si>
    <t>Pesach VIII</t>
  </si>
  <si>
    <t>7th day of the Omer</t>
  </si>
  <si>
    <t>23rd of Nisan</t>
  </si>
  <si>
    <t>8th day of the Omer</t>
  </si>
  <si>
    <t>Parashat Shmini</t>
  </si>
  <si>
    <t>24th of Nisan</t>
  </si>
  <si>
    <t>9th day of the Omer</t>
  </si>
  <si>
    <t>Mevarchim Chodesh Iyyar</t>
  </si>
  <si>
    <t>Molad Iyyar: Friday; 5:18 and 14 chalakim</t>
  </si>
  <si>
    <t>25th of Nisan</t>
  </si>
  <si>
    <t>10th day of the Omer</t>
  </si>
  <si>
    <t>26th of Nisan</t>
  </si>
  <si>
    <t>11th day of the Omer</t>
  </si>
  <si>
    <t>27th of Nisan</t>
  </si>
  <si>
    <t>Yom HaShoah</t>
  </si>
  <si>
    <t>12th day of the Omer</t>
  </si>
  <si>
    <t>28th of Nisan</t>
  </si>
  <si>
    <t>13th day of the Omer</t>
  </si>
  <si>
    <t>29th of Nisan</t>
  </si>
  <si>
    <t>14th day of the Omer</t>
  </si>
  <si>
    <t>30th of Nisan</t>
  </si>
  <si>
    <t>Rosh Chodesh Iyyar</t>
  </si>
  <si>
    <t>15th day of the Omer</t>
  </si>
  <si>
    <t>Parashat Tazria-Metzora</t>
  </si>
  <si>
    <t>1st of Iyyar 5786</t>
  </si>
  <si>
    <t>16th day of the Omer</t>
  </si>
  <si>
    <t>2nd of Iyyar</t>
  </si>
  <si>
    <t>17th day of the Omer</t>
  </si>
  <si>
    <t>3rd of Iyyar</t>
  </si>
  <si>
    <t>18th day of the Omer</t>
  </si>
  <si>
    <t>4th of Iyyar</t>
  </si>
  <si>
    <t>Yom HaZikaron</t>
  </si>
  <si>
    <t>19th day of the Omer</t>
  </si>
  <si>
    <t>5th of Iyyar</t>
  </si>
  <si>
    <t>Yom HaAtzma’ut</t>
  </si>
  <si>
    <t>20th day of the Omer</t>
  </si>
  <si>
    <t>6th of Iyyar</t>
  </si>
  <si>
    <t>21st day of the Omer</t>
  </si>
  <si>
    <t>7th of Iyyar</t>
  </si>
  <si>
    <t>22nd day of the Omer</t>
  </si>
  <si>
    <t>Parashat Achrei Mot-Kedoshim</t>
  </si>
  <si>
    <t>8th of Iyyar</t>
  </si>
  <si>
    <t>23rd day of the Omer</t>
  </si>
  <si>
    <t>9th of Iyyar</t>
  </si>
  <si>
    <t>24th day of the Omer</t>
  </si>
  <si>
    <t>10th of Iyyar</t>
  </si>
  <si>
    <t>25th day of the Omer</t>
  </si>
  <si>
    <t>11th of Iyyar</t>
  </si>
  <si>
    <t>26th day of the Omer</t>
  </si>
  <si>
    <t>12th of Iyyar</t>
  </si>
  <si>
    <t>27th day of the Omer</t>
  </si>
  <si>
    <t>13th of Iyyar</t>
  </si>
  <si>
    <t>28th day of the Omer</t>
  </si>
  <si>
    <t>14th of Iyyar</t>
  </si>
  <si>
    <t>Pesach Sheni</t>
  </si>
  <si>
    <t>29th day of the Omer</t>
  </si>
  <si>
    <t>Parashat Emor</t>
  </si>
  <si>
    <t>15th of Iyyar</t>
  </si>
  <si>
    <t>30th day of the Omer</t>
  </si>
  <si>
    <t>16th of Iyyar</t>
  </si>
  <si>
    <t>31st day of the Omer</t>
  </si>
  <si>
    <t>17th of Iyyar</t>
  </si>
  <si>
    <t>32nd day of the Omer</t>
  </si>
  <si>
    <t>18th of Iyyar</t>
  </si>
  <si>
    <t>Lag BaOmer</t>
  </si>
  <si>
    <t>33rd day of the Omer</t>
  </si>
  <si>
    <t>19th of Iyyar</t>
  </si>
  <si>
    <t>34th day of the Omer</t>
  </si>
  <si>
    <t>20th of Iyyar</t>
  </si>
  <si>
    <t>35th day of the Omer</t>
  </si>
  <si>
    <t>21st of Iyyar</t>
  </si>
  <si>
    <t>36th day of the Omer</t>
  </si>
  <si>
    <t>Parashat Behar-Bechukotai</t>
  </si>
  <si>
    <t>22nd of Iyyar</t>
  </si>
  <si>
    <t>37th day of the Omer</t>
  </si>
  <si>
    <t>23rd of Iyyar</t>
  </si>
  <si>
    <t>38th day of the Omer</t>
  </si>
  <si>
    <t>24th of Iyyar</t>
  </si>
  <si>
    <t>39th day of the Omer</t>
  </si>
  <si>
    <t>25th of Iyyar</t>
  </si>
  <si>
    <t>40th day of the Omer</t>
  </si>
  <si>
    <t>26th of Iyyar</t>
  </si>
  <si>
    <t>41st day of the Omer</t>
  </si>
  <si>
    <t>27th of Iyyar</t>
  </si>
  <si>
    <t>Yom Kippur Katan Sivan</t>
  </si>
  <si>
    <t>Minor Day of Atonement on the day preceeding Rosh Chodesh Sivan</t>
  </si>
  <si>
    <t>42nd day of the Omer</t>
  </si>
  <si>
    <t>28th of Iyyar</t>
  </si>
  <si>
    <t>Yom Yerushalayim</t>
  </si>
  <si>
    <t>43rd day of the Omer</t>
  </si>
  <si>
    <t>Parashat Bamidbar</t>
  </si>
  <si>
    <t>29th of Iyyar</t>
  </si>
  <si>
    <t>Machar Chodesh</t>
  </si>
  <si>
    <t>44th day of the Omer</t>
  </si>
  <si>
    <t>Mevarchim Chodesh Sivan</t>
  </si>
  <si>
    <t>Molad Sivan: Saturday; 18:02 and 15 chalakim</t>
  </si>
  <si>
    <t>1st of Sivan 5786</t>
  </si>
  <si>
    <t>Rosh Chodesh Sivan</t>
  </si>
  <si>
    <t>45th day of the Omer</t>
  </si>
  <si>
    <t>2nd of Sivan</t>
  </si>
  <si>
    <t>46th day of the Omer</t>
  </si>
  <si>
    <t>3rd of Sivan</t>
  </si>
  <si>
    <t>47th day of the Omer</t>
  </si>
  <si>
    <t>4th of Sivan</t>
  </si>
  <si>
    <t>48th day of the Omer</t>
  </si>
  <si>
    <t>5th of Sivan</t>
  </si>
  <si>
    <t>Erev Shavuot</t>
  </si>
  <si>
    <t>49th day of the Omer</t>
  </si>
  <si>
    <t>6th of Sivan</t>
  </si>
  <si>
    <t>Shavuot I</t>
  </si>
  <si>
    <t>7th of Sivan</t>
  </si>
  <si>
    <t>Shavuot II</t>
  </si>
  <si>
    <t>8th of Sivan</t>
  </si>
  <si>
    <t>9th of Sivan</t>
  </si>
  <si>
    <t>10th of Sivan</t>
  </si>
  <si>
    <t>11th of Sivan</t>
  </si>
  <si>
    <t>12th of Sivan</t>
  </si>
  <si>
    <t>13th of Sivan</t>
  </si>
  <si>
    <t>Parashat Nasso</t>
  </si>
  <si>
    <t>14th of Sivan</t>
  </si>
  <si>
    <t>15th of Sivan</t>
  </si>
  <si>
    <t>16th of Sivan</t>
  </si>
  <si>
    <t>17th of Sivan</t>
  </si>
  <si>
    <t>18th of Sivan</t>
  </si>
  <si>
    <t>19th of Sivan</t>
  </si>
  <si>
    <t>20th of Sivan</t>
  </si>
  <si>
    <t>Parashat Beha’alotcha</t>
  </si>
  <si>
    <t>21st of Sivan</t>
  </si>
  <si>
    <t>22nd of Sivan</t>
  </si>
  <si>
    <t>23rd of Sivan</t>
  </si>
  <si>
    <t>24th of Sivan</t>
  </si>
  <si>
    <t>25th of Sivan</t>
  </si>
  <si>
    <t>26th of Sivan</t>
  </si>
  <si>
    <t>27th of Sivan</t>
  </si>
  <si>
    <t>Parashat Sh’lach</t>
  </si>
  <si>
    <t>28th of Sivan</t>
  </si>
  <si>
    <t>Mevarchim Chodesh Tamuz</t>
  </si>
  <si>
    <t>Molad Tamuz: Monday; 6:46 and 16 chalakim</t>
  </si>
  <si>
    <t>29th of Sivan</t>
  </si>
  <si>
    <t>Yom Kippur Katan Tamuz</t>
  </si>
  <si>
    <t>Minor Day of Atonement on the day preceeding Rosh Chodesh Tamuz</t>
  </si>
  <si>
    <t>30th of Sivan</t>
  </si>
  <si>
    <t>Rosh Chodesh Tamuz</t>
  </si>
  <si>
    <t>Start of month of Tammuz on the Hebrew calendar</t>
  </si>
  <si>
    <t>1st of Tamuz 5786</t>
  </si>
  <si>
    <t>2nd of Tamuz</t>
  </si>
  <si>
    <t>3rd of Tamuz</t>
  </si>
  <si>
    <t>4th of Tamuz</t>
  </si>
  <si>
    <t>Parashat Korach</t>
  </si>
  <si>
    <t>5th of Tamuz</t>
  </si>
  <si>
    <t>6th of Tamuz</t>
  </si>
  <si>
    <t>7th of Tamuz</t>
  </si>
  <si>
    <t>8th of Tamuz</t>
  </si>
  <si>
    <t>9th of Tamuz</t>
  </si>
  <si>
    <t>10th of Tamuz</t>
  </si>
  <si>
    <t>11th of Tamuz</t>
  </si>
  <si>
    <t>Parashat Chukat-Balak</t>
  </si>
  <si>
    <t>12th of Tamuz</t>
  </si>
  <si>
    <t>13th of Tamuz</t>
  </si>
  <si>
    <t>14th of Tamuz</t>
  </si>
  <si>
    <t>15th of Tamuz</t>
  </si>
  <si>
    <t>16th of Tamuz</t>
  </si>
  <si>
    <t>17th of Tamuz</t>
  </si>
  <si>
    <t>Tzom Tammuz</t>
  </si>
  <si>
    <t>18th of Tamuz</t>
  </si>
  <si>
    <t>Parashat Pinchas</t>
  </si>
  <si>
    <t>19th of Tamuz</t>
  </si>
  <si>
    <t>20th of Tamuz</t>
  </si>
  <si>
    <t>21st of Tamuz</t>
  </si>
  <si>
    <t>22nd of Tamuz</t>
  </si>
  <si>
    <t>23rd of Tamuz</t>
  </si>
  <si>
    <t>24th of Tamuz</t>
  </si>
  <si>
    <t>25th of Tamuz</t>
  </si>
  <si>
    <t>Parashat Matot-Masei</t>
  </si>
  <si>
    <t>26th of Tamuz</t>
  </si>
  <si>
    <t>Mevarchim Chodesh Av</t>
  </si>
  <si>
    <t>Molad Av: Tuesday; 19:30 and 17 chalakim</t>
  </si>
  <si>
    <t>27th of Tamuz</t>
  </si>
  <si>
    <t>28th of Tamuz</t>
  </si>
  <si>
    <t>29th of Tamuz</t>
  </si>
  <si>
    <t>Yom Kippur Katan Av</t>
  </si>
  <si>
    <t>Minor Day of Atonement on the day preceeding Rosh Chodesh Av</t>
  </si>
  <si>
    <t>1st of Av 5786</t>
  </si>
  <si>
    <t>Rosh Chodesh Av</t>
  </si>
  <si>
    <t>2nd of Av</t>
  </si>
  <si>
    <t>3rd of Av</t>
  </si>
  <si>
    <t>Parashat Devarim</t>
  </si>
  <si>
    <t>4th of Av</t>
  </si>
  <si>
    <t>Shabbat Chazon</t>
  </si>
  <si>
    <t>5th of Av</t>
  </si>
  <si>
    <t>6th of Av</t>
  </si>
  <si>
    <t>7th of Av</t>
  </si>
  <si>
    <t>8th of Av</t>
  </si>
  <si>
    <t>Erev Tish’a B’Av</t>
  </si>
  <si>
    <t>9th of Av</t>
  </si>
  <si>
    <t>Tish’a B’Av</t>
  </si>
  <si>
    <t>10th of Av</t>
  </si>
  <si>
    <t>Parashat Vaetchanan</t>
  </si>
  <si>
    <t>11th of Av</t>
  </si>
  <si>
    <t>Shabbat Nachamu</t>
  </si>
  <si>
    <t>Shabbat after Tish’a B’Av (Shabbat of Consolation)</t>
  </si>
  <si>
    <t>12th of Av</t>
  </si>
  <si>
    <t>13th of Av</t>
  </si>
  <si>
    <t>14th of Av</t>
  </si>
  <si>
    <t>15th of Av</t>
  </si>
  <si>
    <t>Tu B’Av</t>
  </si>
  <si>
    <t>16th of Av</t>
  </si>
  <si>
    <t>17th of Av</t>
  </si>
  <si>
    <t>Parashat Eikev</t>
  </si>
  <si>
    <t>0818 1650  </t>
  </si>
  <si>
    <t>0818 1651  </t>
  </si>
  <si>
    <t>0818 1652  </t>
  </si>
  <si>
    <t>0818 1653  </t>
  </si>
  <si>
    <t>0817 1654  </t>
  </si>
  <si>
    <t>0817 1656  </t>
  </si>
  <si>
    <t>0817 1657  </t>
  </si>
  <si>
    <t>0817 1658  </t>
  </si>
  <si>
    <t>0816 1659  </t>
  </si>
  <si>
    <t>0816 1700  </t>
  </si>
  <si>
    <t>0815 1701  </t>
  </si>
  <si>
    <t>0815 1703  </t>
  </si>
  <si>
    <t>0814 1704  </t>
  </si>
  <si>
    <t>0814 1705  </t>
  </si>
  <si>
    <t>0813 1707  </t>
  </si>
  <si>
    <t>0813 1708  </t>
  </si>
  <si>
    <t>0812 1709  </t>
  </si>
  <si>
    <t>0811 1711  </t>
  </si>
  <si>
    <t>0810 1712  </t>
  </si>
  <si>
    <t>0809 1714  </t>
  </si>
  <si>
    <t>0809 1715  </t>
  </si>
  <si>
    <t>0808 1717  </t>
  </si>
  <si>
    <t>0807 1718  </t>
  </si>
  <si>
    <t>0806 1720  </t>
  </si>
  <si>
    <t>0805 1721  </t>
  </si>
  <si>
    <t>0804 1723  </t>
  </si>
  <si>
    <t>0803 1724  </t>
  </si>
  <si>
    <t>0801 1726  </t>
  </si>
  <si>
    <t>0800 1727  </t>
  </si>
  <si>
    <t>0759 1729  </t>
  </si>
  <si>
    <t>0758 1730  </t>
  </si>
  <si>
    <t>0757 1732  </t>
  </si>
  <si>
    <t>0755 1733  </t>
  </si>
  <si>
    <t>0754 1735  </t>
  </si>
  <si>
    <t>0753 1737  </t>
  </si>
  <si>
    <t>0751 1738  </t>
  </si>
  <si>
    <t>0750 1740  </t>
  </si>
  <si>
    <t>0748 1741  </t>
  </si>
  <si>
    <t>0747 1743  </t>
  </si>
  <si>
    <t>0745 1744  </t>
  </si>
  <si>
    <t>0744 1746  </t>
  </si>
  <si>
    <t>0742 1748  </t>
  </si>
  <si>
    <t>0741 1749  </t>
  </si>
  <si>
    <t>0739 1751  </t>
  </si>
  <si>
    <t>0737 1752  </t>
  </si>
  <si>
    <t>0736 1754  </t>
  </si>
  <si>
    <t>0734 1755  </t>
  </si>
  <si>
    <t>0732 1757  </t>
  </si>
  <si>
    <t>0731 1758  </t>
  </si>
  <si>
    <t>0729 1800  </t>
  </si>
  <si>
    <t>0727 1802  </t>
  </si>
  <si>
    <t>0726 1803  </t>
  </si>
  <si>
    <t>0724 1805  </t>
  </si>
  <si>
    <t>0722 1806  </t>
  </si>
  <si>
    <t>0720 1808  </t>
  </si>
  <si>
    <t>0718 1809  </t>
  </si>
  <si>
    <t>0717 1811  </t>
  </si>
  <si>
    <t>0715 1812  </t>
  </si>
  <si>
    <t>0713 1814  </t>
  </si>
  <si>
    <t>0711 1815  </t>
  </si>
  <si>
    <t>0709 1817  </t>
  </si>
  <si>
    <t>0707 1818  </t>
  </si>
  <si>
    <t>0705 1820  </t>
  </si>
  <si>
    <t>0703 1821  </t>
  </si>
  <si>
    <t>0701 1823  </t>
  </si>
  <si>
    <t>0659 1824  </t>
  </si>
  <si>
    <t>0658 1826  </t>
  </si>
  <si>
    <t>0656 1827  </t>
  </si>
  <si>
    <t>0654 1828  </t>
  </si>
  <si>
    <t>0652 1830  </t>
  </si>
  <si>
    <t>0650 1831  </t>
  </si>
  <si>
    <t>0648 1833  </t>
  </si>
  <si>
    <t>0646 1834  </t>
  </si>
  <si>
    <t>0644 1836  </t>
  </si>
  <si>
    <t>0642 1837  </t>
  </si>
  <si>
    <t>0640 1839  </t>
  </si>
  <si>
    <t>0638 1840  </t>
  </si>
  <si>
    <t>0636 1841  </t>
  </si>
  <si>
    <t>0634 1843  </t>
  </si>
  <si>
    <t>0632 1844  </t>
  </si>
  <si>
    <t>0630 1846  </t>
  </si>
  <si>
    <t>0628 1847  </t>
  </si>
  <si>
    <t>0626 1849  </t>
  </si>
  <si>
    <t>0624 1850  </t>
  </si>
  <si>
    <t>0622 1851  </t>
  </si>
  <si>
    <t>0620 1853  </t>
  </si>
  <si>
    <t>0618 1854  </t>
  </si>
  <si>
    <t>0616 1856  </t>
  </si>
  <si>
    <t>0614 1857  </t>
  </si>
  <si>
    <t>0612 1858  </t>
  </si>
  <si>
    <t>0610 1900  </t>
  </si>
  <si>
    <t>0608 1901  </t>
  </si>
  <si>
    <t>0606 1903  </t>
  </si>
  <si>
    <t>0604 1904  </t>
  </si>
  <si>
    <t>0602 1905  </t>
  </si>
  <si>
    <t>0600 1907  </t>
  </si>
  <si>
    <t>0558 1908  </t>
  </si>
  <si>
    <t>0556 1910  </t>
  </si>
  <si>
    <t>0554 1911  </t>
  </si>
  <si>
    <t>0552 1912  </t>
  </si>
  <si>
    <t>0550 1914  </t>
  </si>
  <si>
    <t>0548 1915  </t>
  </si>
  <si>
    <t>0546 1917  </t>
  </si>
  <si>
    <t>0544 1918  </t>
  </si>
  <si>
    <t>0542 1919  </t>
  </si>
  <si>
    <t>0540 1921  </t>
  </si>
  <si>
    <t>0539 1922  </t>
  </si>
  <si>
    <t>0537 1924  </t>
  </si>
  <si>
    <t>0535 1925  </t>
  </si>
  <si>
    <t>0533 1926  </t>
  </si>
  <si>
    <t>0531 1928  </t>
  </si>
  <si>
    <t>0529 1929  </t>
  </si>
  <si>
    <t>0528 1931  </t>
  </si>
  <si>
    <t>0526 1932  </t>
  </si>
  <si>
    <t>0524 1933  </t>
  </si>
  <si>
    <t>0522 1935  </t>
  </si>
  <si>
    <t>0521 1936  </t>
  </si>
  <si>
    <t>0519 1938  </t>
  </si>
  <si>
    <t>0517 1939  </t>
  </si>
  <si>
    <t>0516 1940  </t>
  </si>
  <si>
    <t>0514 1942  </t>
  </si>
  <si>
    <t>0512 1943  </t>
  </si>
  <si>
    <t>0511 1945  </t>
  </si>
  <si>
    <t>0509 1946  </t>
  </si>
  <si>
    <t>0508 1947  </t>
  </si>
  <si>
    <t>0506 1949  </t>
  </si>
  <si>
    <t>0505 1950  </t>
  </si>
  <si>
    <t>0503 1951  </t>
  </si>
  <si>
    <t>0502 1953  </t>
  </si>
  <si>
    <t>0501 1954  </t>
  </si>
  <si>
    <t>0459 1955  </t>
  </si>
  <si>
    <t>0458 1957  </t>
  </si>
  <si>
    <t>0456 1958  </t>
  </si>
  <si>
    <t>0455 1959  </t>
  </si>
  <si>
    <t>0454 2000  </t>
  </si>
  <si>
    <t>0453 2002  </t>
  </si>
  <si>
    <t>0452 2003  </t>
  </si>
  <si>
    <t>0450 2004  </t>
  </si>
  <si>
    <t>0449 2005  </t>
  </si>
  <si>
    <t>0448 2006  </t>
  </si>
  <si>
    <t>0447 2008  </t>
  </si>
  <si>
    <t>0446 2009  </t>
  </si>
  <si>
    <t>0445 2010  </t>
  </si>
  <si>
    <t>0444 2011  </t>
  </si>
  <si>
    <t>0443 2012  </t>
  </si>
  <si>
    <t>0442 2013  </t>
  </si>
  <si>
    <t>0441 2014  </t>
  </si>
  <si>
    <t>0441 2015  </t>
  </si>
  <si>
    <t>0440 2016  </t>
  </si>
  <si>
    <t>0439 2017  </t>
  </si>
  <si>
    <t>0438 2018  </t>
  </si>
  <si>
    <t>0438 2019</t>
  </si>
  <si>
    <t>0437 2020</t>
  </si>
  <si>
    <t>0437 2021</t>
  </si>
  <si>
    <t>0436 2022</t>
  </si>
  <si>
    <t>0436 2023</t>
  </si>
  <si>
    <t>0435 2023</t>
  </si>
  <si>
    <t>0435 2024</t>
  </si>
  <si>
    <t>0434 2025</t>
  </si>
  <si>
    <t>0434 2026</t>
  </si>
  <si>
    <t>0434 2027</t>
  </si>
  <si>
    <t>0433 2027</t>
  </si>
  <si>
    <t>0433 2028</t>
  </si>
  <si>
    <t>0433 2029</t>
  </si>
  <si>
    <t>0433 2030</t>
  </si>
  <si>
    <t>0433 2031</t>
  </si>
  <si>
    <t>0434 2031</t>
  </si>
  <si>
    <t>0435 2031</t>
  </si>
  <si>
    <t>0436 2031</t>
  </si>
  <si>
    <t>0437 2031</t>
  </si>
  <si>
    <t>04 38 2031 </t>
  </si>
  <si>
    <t>04 38 2030 </t>
  </si>
  <si>
    <t>04 39 2030 </t>
  </si>
  <si>
    <t>04 40 2030 </t>
  </si>
  <si>
    <t>04 40 2029 </t>
  </si>
  <si>
    <t>04 41 2029 </t>
  </si>
  <si>
    <t>04 42 2029 </t>
  </si>
  <si>
    <t>04 43 2028 </t>
  </si>
  <si>
    <t>04 43 2027 </t>
  </si>
  <si>
    <t>04 44 2027 </t>
  </si>
  <si>
    <t>04 45 2026 </t>
  </si>
  <si>
    <t>04 46 2026 </t>
  </si>
  <si>
    <t>04 47 2025 </t>
  </si>
  <si>
    <t>04 48 2024 </t>
  </si>
  <si>
    <t>04 49 2023 </t>
  </si>
  <si>
    <t>04 50 2022 </t>
  </si>
  <si>
    <t>04 51 2022 </t>
  </si>
  <si>
    <t>04 52 2021 </t>
  </si>
  <si>
    <t>04 53 2020 </t>
  </si>
  <si>
    <t>04 54 2019 </t>
  </si>
  <si>
    <t>04 55 2018 </t>
  </si>
  <si>
    <t>04 56 2017 </t>
  </si>
  <si>
    <t>04 58 2016 </t>
  </si>
  <si>
    <t>04 59 2014 </t>
  </si>
  <si>
    <t>05 00 2013 </t>
  </si>
  <si>
    <t>05 01 2012 </t>
  </si>
  <si>
    <t>05 02 2011 </t>
  </si>
  <si>
    <t>05 03 2010 </t>
  </si>
  <si>
    <t>05 05 2008 </t>
  </si>
  <si>
    <t>05 06 2007 </t>
  </si>
  <si>
    <t>05 07 2006 </t>
  </si>
  <si>
    <t> 0508 2004  </t>
  </si>
  <si>
    <t> 0510 2003  </t>
  </si>
  <si>
    <t> 0511 2001  </t>
  </si>
  <si>
    <t> 0512 2000  </t>
  </si>
  <si>
    <t> 0513 1959  </t>
  </si>
  <si>
    <t> 0515 1957  </t>
  </si>
  <si>
    <t> 0516 1955  </t>
  </si>
  <si>
    <t> 0517 1954  </t>
  </si>
  <si>
    <t> 0519 1952  </t>
  </si>
  <si>
    <t> 0520 1951  </t>
  </si>
  <si>
    <t> 0521 1949  </t>
  </si>
  <si>
    <t> 0523 1947  </t>
  </si>
  <si>
    <t> 0524 1946  </t>
  </si>
  <si>
    <t> 0525 1944  </t>
  </si>
  <si>
    <t> 0527 1942  </t>
  </si>
  <si>
    <t> 0528 1941  </t>
  </si>
  <si>
    <t> 0529 1939  </t>
  </si>
  <si>
    <t> 0531 1937  </t>
  </si>
  <si>
    <t> 0532 1935  </t>
  </si>
  <si>
    <t> 0533 1934  </t>
  </si>
  <si>
    <t> 0535 1932  </t>
  </si>
  <si>
    <t> 0536 1930  </t>
  </si>
  <si>
    <t> 0537 1928  </t>
  </si>
  <si>
    <t> 0538 1926  </t>
  </si>
  <si>
    <t> 0540 1924  </t>
  </si>
  <si>
    <t> 0541 1922  </t>
  </si>
  <si>
    <t> 0542 1920  </t>
  </si>
  <si>
    <t> 0544 1919  </t>
  </si>
  <si>
    <t> 0545 1917  </t>
  </si>
  <si>
    <t> 0546 1915  </t>
  </si>
  <si>
    <t> 0548 1913  </t>
  </si>
  <si>
    <t>0549 1911  </t>
  </si>
  <si>
    <t>0550 1909  </t>
  </si>
  <si>
    <t>0552 1907  </t>
  </si>
  <si>
    <t>0553 1905  </t>
  </si>
  <si>
    <t>0554 1903  </t>
  </si>
  <si>
    <t>0556 1901  </t>
  </si>
  <si>
    <t>0557 1859  </t>
  </si>
  <si>
    <t>0558 1857  </t>
  </si>
  <si>
    <t>0600 1855  </t>
  </si>
  <si>
    <t>0601 1853  </t>
  </si>
  <si>
    <t>0602 1851  </t>
  </si>
  <si>
    <t>0604 1849  </t>
  </si>
  <si>
    <t>0605 1847  </t>
  </si>
  <si>
    <t>0606 1845  </t>
  </si>
  <si>
    <t>0608 1843  </t>
  </si>
  <si>
    <t>0609 1841  </t>
  </si>
  <si>
    <t>0610 1839  </t>
  </si>
  <si>
    <t>0612 1837  </t>
  </si>
  <si>
    <t>0613 1835  </t>
  </si>
  <si>
    <t>0614 1833  </t>
  </si>
  <si>
    <t>0616 1830  </t>
  </si>
  <si>
    <t>0617 1828  </t>
  </si>
  <si>
    <t>0618 1826  </t>
  </si>
  <si>
    <t>0620 1824  </t>
  </si>
  <si>
    <t>0621 1822  </t>
  </si>
  <si>
    <t>0622 1820  </t>
  </si>
  <si>
    <t>0624 1818  </t>
  </si>
  <si>
    <t>0625 1816  </t>
  </si>
  <si>
    <t>0626 1814  </t>
  </si>
  <si>
    <t>0628 1812  </t>
  </si>
  <si>
    <t>0629 1810 </t>
  </si>
  <si>
    <t>0631 1808 </t>
  </si>
  <si>
    <t>0632 1806 </t>
  </si>
  <si>
    <t>0633 1804 </t>
  </si>
  <si>
    <t>0635 1802 </t>
  </si>
  <si>
    <t>0636 1800 </t>
  </si>
  <si>
    <t>0637 1758 </t>
  </si>
  <si>
    <t>0639 1756 </t>
  </si>
  <si>
    <t>0640 1754 </t>
  </si>
  <si>
    <t>0642 1752 </t>
  </si>
  <si>
    <t>0643 1750 </t>
  </si>
  <si>
    <t>0645 1749 </t>
  </si>
  <si>
    <t>0646 1747 </t>
  </si>
  <si>
    <t>0647 1745 </t>
  </si>
  <si>
    <t>0649 1743 </t>
  </si>
  <si>
    <t>0650 1741 </t>
  </si>
  <si>
    <t>0652 1739 </t>
  </si>
  <si>
    <t>0653 1737 </t>
  </si>
  <si>
    <t>0655 1736 </t>
  </si>
  <si>
    <t>0656 1734 </t>
  </si>
  <si>
    <t>0657 1732 </t>
  </si>
  <si>
    <t>0659 1730 </t>
  </si>
  <si>
    <t>0700 1728 </t>
  </si>
  <si>
    <t>0702 1727 </t>
  </si>
  <si>
    <t>0703 1725 </t>
  </si>
  <si>
    <t>0705 1723 </t>
  </si>
  <si>
    <t>0706 1722 </t>
  </si>
  <si>
    <t>0708 1720 </t>
  </si>
  <si>
    <t>0709 1718 </t>
  </si>
  <si>
    <t>0711 1717 </t>
  </si>
  <si>
    <t>0712 1715</t>
  </si>
  <si>
    <t>0714 1714 </t>
  </si>
  <si>
    <t>0715 1712 </t>
  </si>
  <si>
    <t>0717 1710 </t>
  </si>
  <si>
    <t>0718 1709 </t>
  </si>
  <si>
    <t>0720 1708 </t>
  </si>
  <si>
    <t>0721 1706 </t>
  </si>
  <si>
    <t>0723 1705 </t>
  </si>
  <si>
    <t>0724 1703 </t>
  </si>
  <si>
    <t>0726 1702 </t>
  </si>
  <si>
    <t>0727 1701 </t>
  </si>
  <si>
    <t>0729 1659 </t>
  </si>
  <si>
    <t>0730 1658 </t>
  </si>
  <si>
    <t>0732 1657 </t>
  </si>
  <si>
    <t>0733 1656 </t>
  </si>
  <si>
    <t>0735 1655 </t>
  </si>
  <si>
    <t>0736 1654 </t>
  </si>
  <si>
    <t>0738 1653 </t>
  </si>
  <si>
    <t>0739 1652 </t>
  </si>
  <si>
    <t>0741 1651 </t>
  </si>
  <si>
    <t>0742 1650 </t>
  </si>
  <si>
    <t>0743 1649 </t>
  </si>
  <si>
    <t>0745 1648 </t>
  </si>
  <si>
    <t>0746 1647 </t>
  </si>
  <si>
    <t>0748 1646 </t>
  </si>
  <si>
    <t>0749 1645 </t>
  </si>
  <si>
    <t>0750 1645 </t>
  </si>
  <si>
    <t>0752 1644 </t>
  </si>
  <si>
    <t>0753 1643 </t>
  </si>
  <si>
    <t>0754 1643 </t>
  </si>
  <si>
    <t>0755 1642 </t>
  </si>
  <si>
    <t>0757 1642</t>
  </si>
  <si>
    <t>0758 1641</t>
  </si>
  <si>
    <t>0759 1641</t>
  </si>
  <si>
    <t>0800 1641</t>
  </si>
  <si>
    <t>0801 1640</t>
  </si>
  <si>
    <t>0802 1640</t>
  </si>
  <si>
    <t>0804 1640</t>
  </si>
  <si>
    <t>0805 1640</t>
  </si>
  <si>
    <t>0806 1640</t>
  </si>
  <si>
    <t>0807 1640</t>
  </si>
  <si>
    <t>0808 1640</t>
  </si>
  <si>
    <t>0809 1640</t>
  </si>
  <si>
    <t>0810 1640</t>
  </si>
  <si>
    <t>0811 1640</t>
  </si>
  <si>
    <t>0812 1640</t>
  </si>
  <si>
    <t>0812 1641</t>
  </si>
  <si>
    <t>0813 1641</t>
  </si>
  <si>
    <t>0814 1641</t>
  </si>
  <si>
    <t>0814 1642</t>
  </si>
  <si>
    <t>0815 1642</t>
  </si>
  <si>
    <t>0815 1643</t>
  </si>
  <si>
    <t>0816 1643</t>
  </si>
  <si>
    <t>0816 1644</t>
  </si>
  <si>
    <t>0817 1644</t>
  </si>
  <si>
    <t>0817 1645</t>
  </si>
  <si>
    <t>0817 1646</t>
  </si>
  <si>
    <t>0817 1647</t>
  </si>
  <si>
    <t>0818 1647</t>
  </si>
  <si>
    <t>0818 1648</t>
  </si>
  <si>
    <t>0818 1649</t>
  </si>
  <si>
    <t xml:space="preserve">             o  ,    o  ,                                      HEIMISWIL                               Astronomical Applications Dept.</t>
  </si>
  <si>
    <t xml:space="preserve">Location: E007 24, N47 24                          Rise and Set for the Sun for 2026                   U. S. Naval Observatory        </t>
  </si>
  <si>
    <t>01  0818 1650  0757 1732  0711 1815  0610 1900  0514 1942  0438 2019  0438 2031  0508 2004  0549 1911  0629 1810  0714 1714  0757 1642</t>
  </si>
  <si>
    <t>02  0818 1651  0755 1733  0709 1817  0608 1901  0512 1943  0437 2020  0438 2030  0510 2003  0550 1909  0631 1808  0715 1712  0758 1641</t>
  </si>
  <si>
    <t>03  0818 1652  0754 1735  0707 1818  0606 1903  0511 1945  0437 2021  0439 2030  0511 2001  0552 1907  0632 1806  0717 1710  0759 1641</t>
  </si>
  <si>
    <t>04  0818 1653  0753 1737  0705 1820  0604 1904  0509 1946  0436 2022  0440 2030  0512 2000  0553 1905  0633 1804  0718 1709  0800 1641</t>
  </si>
  <si>
    <t>05  0817 1654  0751 1738  0703 1821  0602 1905  0508 1947  0436 2023  0440 2029  0513 1959  0554 1903  0635 1802  0720 1708  0801 1640</t>
  </si>
  <si>
    <t>06  0817 1656  0750 1740  0701 1823  0600 1907  0506 1949  0435 2023  0441 2029  0515 1957  0556 1901  0636 1800  0721 1706  0802 1640</t>
  </si>
  <si>
    <t>07  0817 1657  0748 1741  0659 1824  0558 1908  0505 1950  0435 2024  0442 2029  0516 1955  0557 1859  0637 1758  0723 1705  0804 1640</t>
  </si>
  <si>
    <t>08  0817 1658  0747 1743  0658 1826  0556 1910  0503 1951  0434 2025  0443 2028  0517 1954  0558 1857  0639 1756  0724 1703  0805 1640</t>
  </si>
  <si>
    <t>09  0816 1659  0745 1744  0656 1827  0554 1911  0502 1953  0434 2026  0443 2027  0519 1952  0600 1855  0640 1754  0726 1702  0806 1640</t>
  </si>
  <si>
    <t>10  0816 1700  0744 1746  0654 1828  0552 1912  0501 1954  0434 2026  0444 2027  0520 1951  0601 1853  0642 1752  0727 1701  0807 1640</t>
  </si>
  <si>
    <t>11  0815 1701  0742 1748  0652 1830  0550 1914  0459 1955  0434 2027  0445 2026  0521 1949  0602 1851  0643 1750  0729 1659  0807 1640</t>
  </si>
  <si>
    <t>12  0815 1703  0741 1749  0650 1831  0548 1915  0458 1957  0433 2027  0446 2026  0523 1947  0604 1849  0645 1749  0730 1658  0808 1640</t>
  </si>
  <si>
    <t>13  0814 1704  0739 1751  0648 1833  0546 1917  0456 1958  0433 2028  0447 2025  0524 1946  0605 1847  0646 1747  0732 1657  0809 1640</t>
  </si>
  <si>
    <t>14  0814 1705  0737 1752  0646 1834  0544 1918  0455 1959  0433 2028  0448 2024  0525 1944  0606 1845  0647 1745  0733 1656  0810 1640</t>
  </si>
  <si>
    <t>15  0813 1707  0736 1754  0644 1836  0542 1919  0454 2000  0433 2029  0449 2023  0527 1942  0608 1843  0649 1743  0735 1655  0811 1640</t>
  </si>
  <si>
    <t>16  0813 1708  0734 1755  0642 1837  0540 1921  0453 2002  0433 2029  0450 2022  0528 1941  0609 1841  0650 1741  0736 1654  0812 1640</t>
  </si>
  <si>
    <t>17  0812 1709  0732 1757  0640 1839  0539 1922  0452 2003  0433 2030  0451 2022  0529 1939  0610 1839  0652 1739  0738 1653  0812 1641</t>
  </si>
  <si>
    <t>18  0811 1711  0731 1758  0638 1840  0537 1924  0450 2004  0433 2030  0452 2021  0531 1937  0612 1837  0653 1737  0739 1652  0813 1641</t>
  </si>
  <si>
    <t>19  0810 1712  0729 1800  0636 1841  0535 1925  0449 2005  0433 2030  0453 2020  0532 1935  0613 1835  0655 1736  0741 1651  0814 1641</t>
  </si>
  <si>
    <t>20  0809 1714  0727 1802  0634 1843  0533 1926  0448 2006  0433 2031  0454 2019  0533 1934  0614 1833  0656 1734  0742 1650  0814 1642</t>
  </si>
  <si>
    <t>21  0809 1715  0726 1803  0632 1844  0531 1928  0447 2008  0434 2031  0455 2018  0535 1932  0616 1830  0657 1732  0743 1649  0815 1642</t>
  </si>
  <si>
    <t>22  0808 1717  0724 1805  0630 1846  0529 1929  0446 2009  0434 2031  0456 2017  0536 1930  0617 1828  0659 1730  0745 1648  0815 1643</t>
  </si>
  <si>
    <t>23  0807 1718  0722 1806  0628 1847  0528 1931  0445 2010  0434 2031  0458 2016  0537 1928  0618 1826  0700 1728  0746 1647  0816 1643</t>
  </si>
  <si>
    <t>24  0806 1720  0720 1808  0626 1849  0526 1932  0444 2011  0434 2031  0459 2014  0538 1926  0620 1824  0702 1727  0748 1646  0816 1644</t>
  </si>
  <si>
    <t>25  0805 1721  0718 1809  0624 1850  0524 1933  0443 2012  0435 2031  0500 2013  0540 1924  0621 1822  0703 1725  0749 1645  0817 1644</t>
  </si>
  <si>
    <t>26  0804 1723  0717 1811  0622 1851  0522 1935  0442 2013  0435 2031  0501 2012  0541 1922  0622 1820  0705 1723  0750 1645  0817 1645</t>
  </si>
  <si>
    <t>27  0803 1724  0715 1812  0620 1853  0521 1936  0441 2014  0436 2031  0502 2011  0542 1920  0624 1818  0706 1722  0752 1644  0817 1646</t>
  </si>
  <si>
    <t>28  0801 1726  0713 1814  0618 1854  0519 1938  0441 2015  0436 2031  0503 2010  0544 1919  0625 1816  0708 1720  0753 1643  0817 1647</t>
  </si>
  <si>
    <t>29  0800 1727             0616 1856  0517 1939  0440 2016  0436 2031  0505 2008  0545 1917  0626 1814  0709 1718  0754 1643  0818 1647</t>
  </si>
  <si>
    <t>30  0759 1729             0614 1857  0516 1940  0439 2017  0437 2031  0506 2007  0546 1915  0628 1812  0711 1717  0755 1642  0818 1648</t>
  </si>
  <si>
    <t>31  0758 1730             0612 1858             0438 2018             0507 2006  0548 1913             0712 1715             0818 1649</t>
  </si>
  <si>
    <t xml:space="preserve">Location: E007 14, N47 14                          Rise and Set for the Sun for 2026                   U. S. Naval Observatory        </t>
  </si>
  <si>
    <t>01  0818 1652  0757 1733  0711 1816  0610 1900  0515 1942  0439 2019  0439 2031  0510 2004  0550 1911  0630 1811  0714 1715  0757 1643</t>
  </si>
  <si>
    <t>02  0818 1653  0755 1735  0710 1818  0608 1902  0514 1943  0439 2020  0440 2030  0511 2003  0551 1909  0631 1809  0716 1713  0758 1643</t>
  </si>
  <si>
    <t>03  0818 1654  0754 1736  0708 1819  0606 1903  0512 1945  0438 2021  0440 2030  0512 2002  0553 1907  0633 1807  0717 1712  0759 1642</t>
  </si>
  <si>
    <t>04  0818 1655  0753 1738  0706 1820  0604 1905  0510 1946  0437 2022  0441 2030  0513 2000  0554 1905  0634 1805  0719 1710  0800 1642</t>
  </si>
  <si>
    <t>05  0817 1656  0751 1739  0704 1822  0602 1906  0509 1947  0437 2023  0442 2029  0515 1959  0555 1903  0635 1803  0720 1709  0801 1642</t>
  </si>
  <si>
    <t>06  0817 1657  0750 1741  0702 1823  0600 1907  0507 1949  0437 2023  0442 2029  0516 1957  0557 1901  0637 1801  0722 1707  0802 1641</t>
  </si>
  <si>
    <t>07  0817 1658  0749 1742  0700 1825  0559 1909  0506 1950  0436 2024  0443 2029  0517 1956  0558 1859  0638 1759  0723 1706  0804 1641</t>
  </si>
  <si>
    <t>08  0817 1659  0747 1744  0658 1826  0557 1910  0505 1951  0436 2025  0444 2028  0518 1954  0559 1857  0639 1757  0725 1705  0805 1641</t>
  </si>
  <si>
    <t>09  0816 1700  0746 1746  0656 1828  0555 1912  0503 1953  0435 2026  0445 2027  0520 1953  0601 1855  0641 1755  0726 1703  0806 1641</t>
  </si>
  <si>
    <t>10  0816 1702  0744 1747  0654 1829  0553 1913  0502 1954  0435 2026  0446 2027  0521 1951  0602 1853  0642 1753  0728 1702  0807 1641</t>
  </si>
  <si>
    <t>11  0815 1703  0743 1749  0652 1831  0551 1914  0500 1955  0435 2027  0447 2026  0522 1949  0603 1851  0644 1751  0729 1701  0807 1641</t>
  </si>
  <si>
    <t>12  0815 1704  0741 1750  0650 1832  0549 1916  0459 1957  0435 2027  0447 2026  0524 1948  0604 1849  0645 1749  0731 1659  0808 1641</t>
  </si>
  <si>
    <t>13  0814 1705  0739 1752  0648 1834  0547 1917  0458 1958  0435 2028  0448 2025  0525 1946  0606 1847  0646 1748  0732 1658  0809 1641</t>
  </si>
  <si>
    <t>14  0814 1707  0738 1753  0646 1835  0545 1918  0456 1959  0435 2028  0449 2024  0526 1944  0607 1845  0648 1746  0733 1657  0810 1641</t>
  </si>
  <si>
    <t>15  0813 1708  0736 1755  0644 1836  0543 1920  0455 2000  0434 2029  0450 2023  0528 1943  0608 1843  0649 1744  0735 1656  0811 1641</t>
  </si>
  <si>
    <t>16  0813 1709  0735 1756  0642 1838  0541 1921  0454 2002  0434 2029  0451 2022  0529 1941  0610 1841  0651 1742  0736 1655  0812 1642</t>
  </si>
  <si>
    <t>17  0812 1711  0733 1758  0640 1839  0540 1923  0453 2003  0434 2030  0452 2022  0530 1939  0611 1839  0652 1740  0738 1654  0812 1642</t>
  </si>
  <si>
    <t>18  0811 1712  0731 1759  0638 1841  0538 1924  0452 2004  0435 2030  0453 2021  0532 1937  0612 1837  0654 1738  0739 1653  0813 1642</t>
  </si>
  <si>
    <t>19  0810 1714  0729 1801  0636 1842  0536 1925  0451 2005  0435 2030  0454 2020  0533 1936  0614 1835  0655 1736  0741 1652  0814 1643</t>
  </si>
  <si>
    <t>20  0810 1715  0728 1803  0634 1844  0534 1927  0449 2007  0435 2031  0456 2019  0534 1934  0615 1833  0656 1735  0742 1651  0814 1643</t>
  </si>
  <si>
    <t>21  0809 1716  0726 1804  0632 1845  0532 1928  0448 2008  0435 2031  0457 2018  0536 1932  0616 1831  0658 1733  0744 1650  0815 1643</t>
  </si>
  <si>
    <t>22  0808 1718  0724 1806  0630 1846  0530 1930  0447 2009  0435 2031  0458 2017  0537 1930  0618 1829  0659 1731  0745 1649  0815 1644</t>
  </si>
  <si>
    <t>23  0807 1719  0722 1807  0628 1848  0529 1931  0446 2010  0435 2031  0459 2016  0538 1928  0619 1827  0701 1729  0746 1648  0816 1645</t>
  </si>
  <si>
    <t>24  0806 1721  0721 1809  0626 1849  0527 1932  0445 2011  0436 2031  0500 2015  0539 1927  0620 1825  0702 1728  0748 1647  0816 1645</t>
  </si>
  <si>
    <t>25  0805 1722  0719 1810  0624 1851  0525 1934  0444 2012  0436 2031  0501 2013  0541 1925  0622 1823  0704 1726  0749 1647  0817 1646</t>
  </si>
  <si>
    <t>26  0804 1724  0717 1812  0622 1852  0523 1935  0444 2013  0437 2031  0502 2012  0542 1923  0623 1821  0705 1724  0750 1646  0817 1646</t>
  </si>
  <si>
    <t>27  0803 1725  0715 1813  0620 1853  0522 1937  0443 2014  0437 2031  0504 2011  0543 1921  0624 1819  0707 1723  0752 1645  0817 1647</t>
  </si>
  <si>
    <t>28  0802 1727  0713 1815  0618 1855  0520 1938  0442 2015  0437 2031  0505 2010  0545 1919  0626 1817  0708 1721  0753 1645  0817 1648</t>
  </si>
  <si>
    <t>29  0800 1728             0616 1856  0518 1939  0441 2016  0438 2031  0506 2008  0546 1917  0627 1815  0710 1719  0754 1644  0818 1649</t>
  </si>
  <si>
    <t>30  0759 1730             0614 1858  0517 1941  0440 2017  0438 2031  0507 2007  0547 1915  0628 1813  0711 1718  0755 1644  0818 1650</t>
  </si>
  <si>
    <t>31  0758 1732             0612 1859             0440 2018             0508 2006  0549 1913             0713 1716             0818 1651</t>
  </si>
  <si>
    <t>Add one hour for daylight time, if and when in use.</t>
  </si>
  <si>
    <t>0818 1654  </t>
  </si>
  <si>
    <t>0818 1655  </t>
  </si>
  <si>
    <t>0817 1659  </t>
  </si>
  <si>
    <t>0816 1702  </t>
  </si>
  <si>
    <t>0815 1704  </t>
  </si>
  <si>
    <t>0814 1707  </t>
  </si>
  <si>
    <t>0813 1709  </t>
  </si>
  <si>
    <t>0812 1711  </t>
  </si>
  <si>
    <t>0811 1712  </t>
  </si>
  <si>
    <t>0810 1714  </t>
  </si>
  <si>
    <t>0810 1715  </t>
  </si>
  <si>
    <t>0809 1716  </t>
  </si>
  <si>
    <t>0808 1718  </t>
  </si>
  <si>
    <t>0807 1719  </t>
  </si>
  <si>
    <t>0806 1721  </t>
  </si>
  <si>
    <t>0805 1722  </t>
  </si>
  <si>
    <t>0804 1724  </t>
  </si>
  <si>
    <t>0803 1725  </t>
  </si>
  <si>
    <t>0802 1727  </t>
  </si>
  <si>
    <t>0800 1728  </t>
  </si>
  <si>
    <t>0759 1730  </t>
  </si>
  <si>
    <t>0758 1732  </t>
  </si>
  <si>
    <t>0757 1733  </t>
  </si>
  <si>
    <t>0755 1735  </t>
  </si>
  <si>
    <t>0754 1736  </t>
  </si>
  <si>
    <t>0753 1738  </t>
  </si>
  <si>
    <t>0751 1739  </t>
  </si>
  <si>
    <t>0750 1741  </t>
  </si>
  <si>
    <t>0749 1742  </t>
  </si>
  <si>
    <t>0747 1744  </t>
  </si>
  <si>
    <t>0746 1746  </t>
  </si>
  <si>
    <t>0744 1747  </t>
  </si>
  <si>
    <t>0743 1749  </t>
  </si>
  <si>
    <t>0741 1750  </t>
  </si>
  <si>
    <t>0739 1752  </t>
  </si>
  <si>
    <t>0738 1753  </t>
  </si>
  <si>
    <t>0736 1755  </t>
  </si>
  <si>
    <t>0735 1756  </t>
  </si>
  <si>
    <t>0733 1758  </t>
  </si>
  <si>
    <t>0731 1759  </t>
  </si>
  <si>
    <t>0729 1801  </t>
  </si>
  <si>
    <t>0728 1803  </t>
  </si>
  <si>
    <t>0726 1804  </t>
  </si>
  <si>
    <t>0724 1806  </t>
  </si>
  <si>
    <t>0722 1807  </t>
  </si>
  <si>
    <t>0721 1809  </t>
  </si>
  <si>
    <t>0719 1810  </t>
  </si>
  <si>
    <t>0717 1812  </t>
  </si>
  <si>
    <t>0715 1813  </t>
  </si>
  <si>
    <t>0713 1815  </t>
  </si>
  <si>
    <t>0711 1816  </t>
  </si>
  <si>
    <t>0710 1818  </t>
  </si>
  <si>
    <t>0708 1819  </t>
  </si>
  <si>
    <t>0706 1820  </t>
  </si>
  <si>
    <t>0704 1822  </t>
  </si>
  <si>
    <t>0702 1823  </t>
  </si>
  <si>
    <t>0700 1825  </t>
  </si>
  <si>
    <t>0656 1828  </t>
  </si>
  <si>
    <t>0654 1829  </t>
  </si>
  <si>
    <t>0652 1831  </t>
  </si>
  <si>
    <t>0650 1832  </t>
  </si>
  <si>
    <t>0648 1834  </t>
  </si>
  <si>
    <t>0646 1835  </t>
  </si>
  <si>
    <t>0642 1838  </t>
  </si>
  <si>
    <t>0638 1841  </t>
  </si>
  <si>
    <t>0636 1842  </t>
  </si>
  <si>
    <t>0634 1844  </t>
  </si>
  <si>
    <t>0632 1845  </t>
  </si>
  <si>
    <t>0628 1848  </t>
  </si>
  <si>
    <t>0624 1851  </t>
  </si>
  <si>
    <t>0622 1852  </t>
  </si>
  <si>
    <t>0618 1855  </t>
  </si>
  <si>
    <t>0614 1858  </t>
  </si>
  <si>
    <t>0612 1859  </t>
  </si>
  <si>
    <t>0608 1902  </t>
  </si>
  <si>
    <t>0604 1905  </t>
  </si>
  <si>
    <t>0602 1906  </t>
  </si>
  <si>
    <t>0559 1909  </t>
  </si>
  <si>
    <t>0557 1910  </t>
  </si>
  <si>
    <t>0555 1912  </t>
  </si>
  <si>
    <t>0553 1913  </t>
  </si>
  <si>
    <t>0551 1914  </t>
  </si>
  <si>
    <t>0549 1916  </t>
  </si>
  <si>
    <t>0547 1917  </t>
  </si>
  <si>
    <t>0545 1918  </t>
  </si>
  <si>
    <t>0543 1920  </t>
  </si>
  <si>
    <t>0541 1921  </t>
  </si>
  <si>
    <t>0540 1923  </t>
  </si>
  <si>
    <t>0538 1924  </t>
  </si>
  <si>
    <t>0536 1925  </t>
  </si>
  <si>
    <t>0534 1927  </t>
  </si>
  <si>
    <t>0532 1928  </t>
  </si>
  <si>
    <t>0530 1930  </t>
  </si>
  <si>
    <t>0529 1931  </t>
  </si>
  <si>
    <t>0527 1932  </t>
  </si>
  <si>
    <t>0525 1934  </t>
  </si>
  <si>
    <t>0523 1935  </t>
  </si>
  <si>
    <t>0522 1937  </t>
  </si>
  <si>
    <t>0520 1938  </t>
  </si>
  <si>
    <t>0518 1939  </t>
  </si>
  <si>
    <t>0517 1941  </t>
  </si>
  <si>
    <t>0515 1942  </t>
  </si>
  <si>
    <t>0514 1943  </t>
  </si>
  <si>
    <t>0512 1945  </t>
  </si>
  <si>
    <t>0510 1946  </t>
  </si>
  <si>
    <t>0509 1947  </t>
  </si>
  <si>
    <t>0507 1949  </t>
  </si>
  <si>
    <t>0506 1950  </t>
  </si>
  <si>
    <t>0505 1951  </t>
  </si>
  <si>
    <t>0503 1953  </t>
  </si>
  <si>
    <t>0502 1954  </t>
  </si>
  <si>
    <t>0500 1955  </t>
  </si>
  <si>
    <t>0459 1957  </t>
  </si>
  <si>
    <t>0458 1958  </t>
  </si>
  <si>
    <t>0456 1959  </t>
  </si>
  <si>
    <t>0455 2000  </t>
  </si>
  <si>
    <t>0454 2002  </t>
  </si>
  <si>
    <t>0453 2003  </t>
  </si>
  <si>
    <t>0452 2004  </t>
  </si>
  <si>
    <t>0451 2005  </t>
  </si>
  <si>
    <t>0449 2007  </t>
  </si>
  <si>
    <t>0448 2008  </t>
  </si>
  <si>
    <t>0447 2009  </t>
  </si>
  <si>
    <t>0446 2010  </t>
  </si>
  <si>
    <t>0445 2011  </t>
  </si>
  <si>
    <t>0444 2012  </t>
  </si>
  <si>
    <t>0444 2013  </t>
  </si>
  <si>
    <t>0443 2014  </t>
  </si>
  <si>
    <t>0442 2015  </t>
  </si>
  <si>
    <t>0441 2016  </t>
  </si>
  <si>
    <t>0440 2017  </t>
  </si>
  <si>
    <t>0440 2018  </t>
  </si>
  <si>
    <t>0439 2019 </t>
  </si>
  <si>
    <t>0439 2020</t>
  </si>
  <si>
    <t>0438 2021</t>
  </si>
  <si>
    <t>0437 2022</t>
  </si>
  <si>
    <t>0437 2023</t>
  </si>
  <si>
    <t>0436 2024</t>
  </si>
  <si>
    <t>0436 2025</t>
  </si>
  <si>
    <t>0435 2026</t>
  </si>
  <si>
    <t>0435 2027</t>
  </si>
  <si>
    <t>0435 2028</t>
  </si>
  <si>
    <t>0434 2029</t>
  </si>
  <si>
    <t>0434 2030</t>
  </si>
  <si>
    <t>0435 2030</t>
  </si>
  <si>
    <t>0438 2031</t>
  </si>
  <si>
    <t>0439 2031 </t>
  </si>
  <si>
    <t>0440 2030 </t>
  </si>
  <si>
    <t>0441 2030 </t>
  </si>
  <si>
    <t>0442 2029 </t>
  </si>
  <si>
    <t>0443 2029 </t>
  </si>
  <si>
    <t>0444 2028 </t>
  </si>
  <si>
    <t>0445 2027 </t>
  </si>
  <si>
    <t>0446 2027 </t>
  </si>
  <si>
    <t>0447 2026 </t>
  </si>
  <si>
    <t>0448 2025 </t>
  </si>
  <si>
    <t>0449 2024 </t>
  </si>
  <si>
    <t>0450 2023 </t>
  </si>
  <si>
    <t>0451 2022 </t>
  </si>
  <si>
    <t>0452 2022 </t>
  </si>
  <si>
    <t>0453 2021 </t>
  </si>
  <si>
    <t>0454 2020 </t>
  </si>
  <si>
    <t>0456 2019 </t>
  </si>
  <si>
    <t>0457 2018 </t>
  </si>
  <si>
    <t>0458 2017 </t>
  </si>
  <si>
    <t>0459 2016 </t>
  </si>
  <si>
    <t>05 00 2015 </t>
  </si>
  <si>
    <t>0501 2013 </t>
  </si>
  <si>
    <t>0502 2012 </t>
  </si>
  <si>
    <t>0504 2011 </t>
  </si>
  <si>
    <t>0505 2010 </t>
  </si>
  <si>
    <t>0506 2008 </t>
  </si>
  <si>
    <t>0507 2007 </t>
  </si>
  <si>
    <t>0508 2006 </t>
  </si>
  <si>
    <t> 0510 2004  </t>
  </si>
  <si>
    <t> 0511 2003  </t>
  </si>
  <si>
    <t> 0512 2002  </t>
  </si>
  <si>
    <t> 0513 2000  </t>
  </si>
  <si>
    <t> 0515 1959  </t>
  </si>
  <si>
    <t> 0516 1957  </t>
  </si>
  <si>
    <t> 0517 1956  </t>
  </si>
  <si>
    <t> 0518 1954  </t>
  </si>
  <si>
    <t> 0520 1953  </t>
  </si>
  <si>
    <t> 0521 1951  </t>
  </si>
  <si>
    <t> 0522 1949  </t>
  </si>
  <si>
    <t> 0524 1948  </t>
  </si>
  <si>
    <t> 0525 1946  </t>
  </si>
  <si>
    <t> 0526 1944  </t>
  </si>
  <si>
    <t> 0528 1943  </t>
  </si>
  <si>
    <t> 0529 1941  </t>
  </si>
  <si>
    <t> 0530 1939  </t>
  </si>
  <si>
    <t> 0532 1937  </t>
  </si>
  <si>
    <t> 0533 1936  </t>
  </si>
  <si>
    <t> 0534 1934  </t>
  </si>
  <si>
    <t> 0536 1932  </t>
  </si>
  <si>
    <t> 0537 1930  </t>
  </si>
  <si>
    <t> 0538 1928  </t>
  </si>
  <si>
    <t> 0539 1927  </t>
  </si>
  <si>
    <t> 0541 1925  </t>
  </si>
  <si>
    <t> 0542 1923  </t>
  </si>
  <si>
    <t> 0543 1921  </t>
  </si>
  <si>
    <t> 0545 1919  </t>
  </si>
  <si>
    <t> 0546 1917  </t>
  </si>
  <si>
    <t> 0547 1915  </t>
  </si>
  <si>
    <t> 0549 1913  </t>
  </si>
  <si>
    <t>0550 1911  </t>
  </si>
  <si>
    <t>0551 1909  </t>
  </si>
  <si>
    <t>0553 1907  </t>
  </si>
  <si>
    <t>0554 1905  </t>
  </si>
  <si>
    <t>0555 1903  </t>
  </si>
  <si>
    <t>0557 1901  </t>
  </si>
  <si>
    <t>0558 1859  </t>
  </si>
  <si>
    <t>0559 1857  </t>
  </si>
  <si>
    <t>0601 1855  </t>
  </si>
  <si>
    <t>0602 1853  </t>
  </si>
  <si>
    <t>0603 1851  </t>
  </si>
  <si>
    <t>0606 1847  </t>
  </si>
  <si>
    <t>0607 1845  </t>
  </si>
  <si>
    <t>0610 1841  </t>
  </si>
  <si>
    <t>0611 1839  </t>
  </si>
  <si>
    <t>0614 1835  </t>
  </si>
  <si>
    <t>0615 1833  </t>
  </si>
  <si>
    <t>0616 1831  </t>
  </si>
  <si>
    <t>0618 1829  </t>
  </si>
  <si>
    <t>0619 1827  </t>
  </si>
  <si>
    <t>0620 1825  </t>
  </si>
  <si>
    <t>0622 1823  </t>
  </si>
  <si>
    <t>0623 1821  </t>
  </si>
  <si>
    <t>0624 1819  </t>
  </si>
  <si>
    <t>0626 1817  </t>
  </si>
  <si>
    <t>0627 1815  </t>
  </si>
  <si>
    <t>0628 1813  </t>
  </si>
  <si>
    <t>0630 1811 </t>
  </si>
  <si>
    <t>0631 1809 </t>
  </si>
  <si>
    <t>0633 1807 </t>
  </si>
  <si>
    <t>0634 1805 </t>
  </si>
  <si>
    <t>0635 1803 </t>
  </si>
  <si>
    <t>0637 1801 </t>
  </si>
  <si>
    <t>0638 1759 </t>
  </si>
  <si>
    <t>0639 1757 </t>
  </si>
  <si>
    <t>0641 1755 </t>
  </si>
  <si>
    <t>0642 1753 </t>
  </si>
  <si>
    <t>0644 1751 </t>
  </si>
  <si>
    <t>0646 1748 </t>
  </si>
  <si>
    <t>0648 1746 </t>
  </si>
  <si>
    <t>0649 1744 </t>
  </si>
  <si>
    <t>0651 1742 </t>
  </si>
  <si>
    <t>0652 1740 </t>
  </si>
  <si>
    <t>0654 1738 </t>
  </si>
  <si>
    <t>0656 1735 </t>
  </si>
  <si>
    <t>0658 1733 </t>
  </si>
  <si>
    <t>0659 1731 </t>
  </si>
  <si>
    <t>0701 1729 </t>
  </si>
  <si>
    <t>0702 1728 </t>
  </si>
  <si>
    <t>0704 1726 </t>
  </si>
  <si>
    <t>0705 1724 </t>
  </si>
  <si>
    <t>0707 1723 </t>
  </si>
  <si>
    <t>0708 1721 </t>
  </si>
  <si>
    <t>0710 1719 </t>
  </si>
  <si>
    <t>0711 1718 </t>
  </si>
  <si>
    <t>0713 1716</t>
  </si>
  <si>
    <t>0714 1715 </t>
  </si>
  <si>
    <t>0716 1713 </t>
  </si>
  <si>
    <t>0717 1712 </t>
  </si>
  <si>
    <t>0719 1710 </t>
  </si>
  <si>
    <t>0720 1709 </t>
  </si>
  <si>
    <t>0722 1707 </t>
  </si>
  <si>
    <t>0723 1706 </t>
  </si>
  <si>
    <t>0725 1705 </t>
  </si>
  <si>
    <t>0726 1703 </t>
  </si>
  <si>
    <t>0728 1702 </t>
  </si>
  <si>
    <t>0729 1701 </t>
  </si>
  <si>
    <t>0731 1659 </t>
  </si>
  <si>
    <t>0732 1658 </t>
  </si>
  <si>
    <t>0733 1657 </t>
  </si>
  <si>
    <t>0735 1656 </t>
  </si>
  <si>
    <t>0736 1655 </t>
  </si>
  <si>
    <t>0738 1654 </t>
  </si>
  <si>
    <t>0739 1653 </t>
  </si>
  <si>
    <t>0741 1652 </t>
  </si>
  <si>
    <t>0742 1651 </t>
  </si>
  <si>
    <t>0744 1650 </t>
  </si>
  <si>
    <t>0745 1649 </t>
  </si>
  <si>
    <t>0746 1648 </t>
  </si>
  <si>
    <t>0748 1647 </t>
  </si>
  <si>
    <t>0749 1647 </t>
  </si>
  <si>
    <t>0750 1646 </t>
  </si>
  <si>
    <t>0752 1645 </t>
  </si>
  <si>
    <t>0753 1645 </t>
  </si>
  <si>
    <t>0754 1644 </t>
  </si>
  <si>
    <t>0755 1644 </t>
  </si>
  <si>
    <t>0757 1643</t>
  </si>
  <si>
    <t>0758 1643</t>
  </si>
  <si>
    <t>0759 1642</t>
  </si>
  <si>
    <t>0800 1642</t>
  </si>
  <si>
    <t>0801 1642</t>
  </si>
  <si>
    <t>0802 1641</t>
  </si>
  <si>
    <t>0804 1641</t>
  </si>
  <si>
    <t>0805 1641</t>
  </si>
  <si>
    <t>0806 1641</t>
  </si>
  <si>
    <t>0807 1641</t>
  </si>
  <si>
    <t>0808 1641</t>
  </si>
  <si>
    <t>0809 1641</t>
  </si>
  <si>
    <t>0810 1641</t>
  </si>
  <si>
    <t>0811 1641</t>
  </si>
  <si>
    <t>0812 1642</t>
  </si>
  <si>
    <t>0813 1642</t>
  </si>
  <si>
    <t>0814 1643</t>
  </si>
  <si>
    <t>0815 1644</t>
  </si>
  <si>
    <t>0816 1645</t>
  </si>
  <si>
    <t>0817 1648</t>
  </si>
  <si>
    <t>0818 1650</t>
  </si>
  <si>
    <t>0818 1651</t>
  </si>
  <si>
    <t>12 Tevet</t>
  </si>
  <si>
    <t>13 Tevet</t>
  </si>
  <si>
    <t>14 Tevet</t>
  </si>
  <si>
    <t>15 Tevet</t>
  </si>
  <si>
    <t>16 Tevet</t>
  </si>
  <si>
    <t>17 Tevet</t>
  </si>
  <si>
    <t>18 Tevet</t>
  </si>
  <si>
    <t>19 Tevet</t>
  </si>
  <si>
    <t>20 Tevet</t>
  </si>
  <si>
    <t>21 Tevet</t>
  </si>
  <si>
    <t>22 Tevet</t>
  </si>
  <si>
    <t>23 Tevet</t>
  </si>
  <si>
    <t>24 Tevet</t>
  </si>
  <si>
    <t>25 Tevet</t>
  </si>
  <si>
    <t>26 Tevet</t>
  </si>
  <si>
    <t>27 Tevet</t>
  </si>
  <si>
    <t>28 Tevet</t>
  </si>
  <si>
    <t>29 Tevet</t>
  </si>
  <si>
    <t>1 Shevat</t>
  </si>
  <si>
    <t>2 Shevat</t>
  </si>
  <si>
    <t>3 Shevat</t>
  </si>
  <si>
    <t>4 Shevat</t>
  </si>
  <si>
    <t>5 Shevat</t>
  </si>
  <si>
    <t>6 Shevat</t>
  </si>
  <si>
    <t>7 Shevat</t>
  </si>
  <si>
    <t>8 Shevat</t>
  </si>
  <si>
    <t>9 Shevat</t>
  </si>
  <si>
    <t>10 Shevat</t>
  </si>
  <si>
    <t>11 Shevat</t>
  </si>
  <si>
    <t>12 Shevat</t>
  </si>
  <si>
    <t>13 Shevat</t>
  </si>
  <si>
    <t>14 Shevat</t>
  </si>
  <si>
    <t>15 Shevat</t>
  </si>
  <si>
    <t>16 Shevat</t>
  </si>
  <si>
    <t>17 Shevat</t>
  </si>
  <si>
    <t>18 Shevat</t>
  </si>
  <si>
    <t>19 Shevat</t>
  </si>
  <si>
    <t>20 Shevat</t>
  </si>
  <si>
    <t>21 Shevat</t>
  </si>
  <si>
    <t>22 Shevat</t>
  </si>
  <si>
    <t>23 Shevat</t>
  </si>
  <si>
    <t>24 Shevat</t>
  </si>
  <si>
    <t>25 Shevat</t>
  </si>
  <si>
    <t>26 Shevat</t>
  </si>
  <si>
    <t>27 Shevat</t>
  </si>
  <si>
    <t>28 Shevat</t>
  </si>
  <si>
    <t>29 Shevat</t>
  </si>
  <si>
    <t>30 Shevat</t>
  </si>
  <si>
    <t>1 Adar</t>
  </si>
  <si>
    <t>2 Adar</t>
  </si>
  <si>
    <t>3 Adar</t>
  </si>
  <si>
    <t>4 Adar</t>
  </si>
  <si>
    <t>5 Adar</t>
  </si>
  <si>
    <t>6 Adar</t>
  </si>
  <si>
    <t>7 Adar</t>
  </si>
  <si>
    <t>8 Adar</t>
  </si>
  <si>
    <t>9 Adar</t>
  </si>
  <si>
    <t>10 Adar</t>
  </si>
  <si>
    <t>11 Adar</t>
  </si>
  <si>
    <t>12 Adar</t>
  </si>
  <si>
    <t>13 Adar</t>
  </si>
  <si>
    <t>14 Adar</t>
  </si>
  <si>
    <t>15 Adar</t>
  </si>
  <si>
    <t>16 Adar</t>
  </si>
  <si>
    <t>17 Adar</t>
  </si>
  <si>
    <t>18 Adar</t>
  </si>
  <si>
    <t>19 Adar</t>
  </si>
  <si>
    <t>20 Adar</t>
  </si>
  <si>
    <t>21 Adar</t>
  </si>
  <si>
    <t>22 Adar</t>
  </si>
  <si>
    <t>23 Adar</t>
  </si>
  <si>
    <t>24 Adar</t>
  </si>
  <si>
    <t>25 Adar</t>
  </si>
  <si>
    <t>26 Adar</t>
  </si>
  <si>
    <t>27 Adar</t>
  </si>
  <si>
    <t>28 Adar</t>
  </si>
  <si>
    <t>29 Adar</t>
  </si>
  <si>
    <t>1 Nisan</t>
  </si>
  <si>
    <t>2 Nisan</t>
  </si>
  <si>
    <t>3 Nisan</t>
  </si>
  <si>
    <t>4 Nisan</t>
  </si>
  <si>
    <t>5 Nisan</t>
  </si>
  <si>
    <t>6 Nisan</t>
  </si>
  <si>
    <t>7 Nisan</t>
  </si>
  <si>
    <t>8 Nisan</t>
  </si>
  <si>
    <t>9 Nisan</t>
  </si>
  <si>
    <t>10 Nisan</t>
  </si>
  <si>
    <t>11 Nisan</t>
  </si>
  <si>
    <t>12 Nisan</t>
  </si>
  <si>
    <t>13 Nisan</t>
  </si>
  <si>
    <t>14 Nisan</t>
  </si>
  <si>
    <t>15 Nisan</t>
  </si>
  <si>
    <t>16 Nisan</t>
  </si>
  <si>
    <t>17 Nisan</t>
  </si>
  <si>
    <t>18 Nisan</t>
  </si>
  <si>
    <t>19 Nisan</t>
  </si>
  <si>
    <t>20 Nisan</t>
  </si>
  <si>
    <t>21 Nisan</t>
  </si>
  <si>
    <t>22 Nisan</t>
  </si>
  <si>
    <t>23 Nisan</t>
  </si>
  <si>
    <t>24 Nisan</t>
  </si>
  <si>
    <t>25 Nisan</t>
  </si>
  <si>
    <t>26 Nisan</t>
  </si>
  <si>
    <t>27 Nisan</t>
  </si>
  <si>
    <t>28 Nisan</t>
  </si>
  <si>
    <t>29 Nisan</t>
  </si>
  <si>
    <t>30 Nisan</t>
  </si>
  <si>
    <t>1 Iyar</t>
  </si>
  <si>
    <t>2 Iyar</t>
  </si>
  <si>
    <t>3 Iyar</t>
  </si>
  <si>
    <t>4 Iyar</t>
  </si>
  <si>
    <t>5 Iyar</t>
  </si>
  <si>
    <t>6 Iyar</t>
  </si>
  <si>
    <t>7 Iyar</t>
  </si>
  <si>
    <t>8 Iyar</t>
  </si>
  <si>
    <t>9 Iyar</t>
  </si>
  <si>
    <t>10 Iyar</t>
  </si>
  <si>
    <t>11 Iyar</t>
  </si>
  <si>
    <t>12 Iyar</t>
  </si>
  <si>
    <t>13 Iyar</t>
  </si>
  <si>
    <t>14 Iyar</t>
  </si>
  <si>
    <t>15 Iyar</t>
  </si>
  <si>
    <t>16 Iyar</t>
  </si>
  <si>
    <t>17 Iyar</t>
  </si>
  <si>
    <t>18 Iyar</t>
  </si>
  <si>
    <t>19 Iyar</t>
  </si>
  <si>
    <t>20 Iyar</t>
  </si>
  <si>
    <t>21 Iyar</t>
  </si>
  <si>
    <t>22 Iyar</t>
  </si>
  <si>
    <t>23 Iyar</t>
  </si>
  <si>
    <t>24 Iyar</t>
  </si>
  <si>
    <t>25 Iyar</t>
  </si>
  <si>
    <t>26 Iyar</t>
  </si>
  <si>
    <t>27 Iyar</t>
  </si>
  <si>
    <t>28 Iyar</t>
  </si>
  <si>
    <t>29 Iyar</t>
  </si>
  <si>
    <t>1 Sivan</t>
  </si>
  <si>
    <t>2 Sivan</t>
  </si>
  <si>
    <t>3 Sivan</t>
  </si>
  <si>
    <t>4 Sivan</t>
  </si>
  <si>
    <t>5 Sivan</t>
  </si>
  <si>
    <t>6 Sivan</t>
  </si>
  <si>
    <t>7 Sivan</t>
  </si>
  <si>
    <t>8 Sivan</t>
  </si>
  <si>
    <t>9 Sivan</t>
  </si>
  <si>
    <t>10 Sivan</t>
  </si>
  <si>
    <t>11 Sivan</t>
  </si>
  <si>
    <t>12 Sivan</t>
  </si>
  <si>
    <t>13 Sivan</t>
  </si>
  <si>
    <t>14 Sivan</t>
  </si>
  <si>
    <t>15 Sivan</t>
  </si>
  <si>
    <t>16 Sivan</t>
  </si>
  <si>
    <t>17 Sivan</t>
  </si>
  <si>
    <t>18 Sivan</t>
  </si>
  <si>
    <t>19 Sivan</t>
  </si>
  <si>
    <t>20 Sivan</t>
  </si>
  <si>
    <t>21 Sivan</t>
  </si>
  <si>
    <t>22 Sivan</t>
  </si>
  <si>
    <t>23 Sivan</t>
  </si>
  <si>
    <t>24 Sivan</t>
  </si>
  <si>
    <t>25 Sivan</t>
  </si>
  <si>
    <t>26 Sivan</t>
  </si>
  <si>
    <t>27 Sivan</t>
  </si>
  <si>
    <t>28 Sivan</t>
  </si>
  <si>
    <t>29 Sivan</t>
  </si>
  <si>
    <t>30 Sivan</t>
  </si>
  <si>
    <t>1 Tammuz</t>
  </si>
  <si>
    <t>2 Tammuz</t>
  </si>
  <si>
    <t>3 Tammuz</t>
  </si>
  <si>
    <t>4 Tammuz</t>
  </si>
  <si>
    <t>5 Tammuz</t>
  </si>
  <si>
    <t>6 Tammuz</t>
  </si>
  <si>
    <t>7 Tammuz</t>
  </si>
  <si>
    <t>8 Tammuz</t>
  </si>
  <si>
    <t>9 Tammuz</t>
  </si>
  <si>
    <t>10 Tammuz</t>
  </si>
  <si>
    <t>11 Tammuz</t>
  </si>
  <si>
    <t>12 Tammuz</t>
  </si>
  <si>
    <t>13 Tammuz</t>
  </si>
  <si>
    <t>14 Tammuz</t>
  </si>
  <si>
    <t>15 Tammuz</t>
  </si>
  <si>
    <t>16 Tammuz</t>
  </si>
  <si>
    <t>17 Tammuz</t>
  </si>
  <si>
    <t>18 Tammuz</t>
  </si>
  <si>
    <t>19 Tammuz</t>
  </si>
  <si>
    <t>20 Tammuz</t>
  </si>
  <si>
    <t>21 Tammuz</t>
  </si>
  <si>
    <t>22 Tammuz</t>
  </si>
  <si>
    <t>23 Tammuz</t>
  </si>
  <si>
    <t>24 Tammuz</t>
  </si>
  <si>
    <t>25 Tammuz</t>
  </si>
  <si>
    <t>26 Tammuz</t>
  </si>
  <si>
    <t>27 Tammuz</t>
  </si>
  <si>
    <t>28 Tammuz</t>
  </si>
  <si>
    <t>29 Tammuz</t>
  </si>
  <si>
    <t>1 Av</t>
  </si>
  <si>
    <t>2 Av</t>
  </si>
  <si>
    <t>3 Av</t>
  </si>
  <si>
    <t>4 Av</t>
  </si>
  <si>
    <t>5 Av</t>
  </si>
  <si>
    <t>6 Av</t>
  </si>
  <si>
    <t>7 Av</t>
  </si>
  <si>
    <t>8 Av</t>
  </si>
  <si>
    <t>9 Av</t>
  </si>
  <si>
    <t>10 Av</t>
  </si>
  <si>
    <t>11 Av</t>
  </si>
  <si>
    <t>12 Av</t>
  </si>
  <si>
    <t>13 Av</t>
  </si>
  <si>
    <t>14 Av</t>
  </si>
  <si>
    <t>15 Av</t>
  </si>
  <si>
    <t>16 Av</t>
  </si>
  <si>
    <t>17 Av</t>
  </si>
  <si>
    <t>18 Av</t>
  </si>
  <si>
    <t>19 Av</t>
  </si>
  <si>
    <t>20 Av</t>
  </si>
  <si>
    <t>21 Av</t>
  </si>
  <si>
    <t>22 Av</t>
  </si>
  <si>
    <t>23 Av</t>
  </si>
  <si>
    <t>24 Av</t>
  </si>
  <si>
    <t>25 Av</t>
  </si>
  <si>
    <t>26 Av</t>
  </si>
  <si>
    <t>27 Av</t>
  </si>
  <si>
    <t>28 Av</t>
  </si>
  <si>
    <t>29 Av</t>
  </si>
  <si>
    <t>30 Av</t>
  </si>
  <si>
    <t>1 Elul</t>
  </si>
  <si>
    <t>2 Elul</t>
  </si>
  <si>
    <t>3 Elul</t>
  </si>
  <si>
    <t>4 Elul</t>
  </si>
  <si>
    <t>5 Elul</t>
  </si>
  <si>
    <t>6 Elul</t>
  </si>
  <si>
    <t>7 Elul</t>
  </si>
  <si>
    <t>8 Elul</t>
  </si>
  <si>
    <t>9 Elul</t>
  </si>
  <si>
    <t>10 Elul</t>
  </si>
  <si>
    <t>11 Elul</t>
  </si>
  <si>
    <t>12 Elul</t>
  </si>
  <si>
    <t>13 Elul</t>
  </si>
  <si>
    <t>14 Elul</t>
  </si>
  <si>
    <t>15 Elul</t>
  </si>
  <si>
    <t>16 Elul</t>
  </si>
  <si>
    <t>17 Elul</t>
  </si>
  <si>
    <t>18 Elul</t>
  </si>
  <si>
    <t>19 Elul</t>
  </si>
  <si>
    <t>20 Elul</t>
  </si>
  <si>
    <t>21 Elul</t>
  </si>
  <si>
    <t>22 Elul</t>
  </si>
  <si>
    <t>23 Elul</t>
  </si>
  <si>
    <t>24 Elul</t>
  </si>
  <si>
    <t>25 Elul</t>
  </si>
  <si>
    <t>26 Elul</t>
  </si>
  <si>
    <t>27 Elul</t>
  </si>
  <si>
    <t>28 Elul</t>
  </si>
  <si>
    <t>29 Elul</t>
  </si>
  <si>
    <t>1 Tishrei</t>
  </si>
  <si>
    <t>2 Tishrei</t>
  </si>
  <si>
    <t>3 Tishrei</t>
  </si>
  <si>
    <t>4 Tishrei</t>
  </si>
  <si>
    <t>5 Tishrei</t>
  </si>
  <si>
    <t>6 Tishrei</t>
  </si>
  <si>
    <t>7 Tishrei</t>
  </si>
  <si>
    <t>8 Tishrei</t>
  </si>
  <si>
    <t>9 Tishrei</t>
  </si>
  <si>
    <t>10 Tishrei</t>
  </si>
  <si>
    <t>11 Tishrei</t>
  </si>
  <si>
    <t>12 Tishrei</t>
  </si>
  <si>
    <t>13 Tishrei</t>
  </si>
  <si>
    <t>14 Tishrei</t>
  </si>
  <si>
    <t>15 Tishrei</t>
  </si>
  <si>
    <t>16 Tishrei</t>
  </si>
  <si>
    <t>17 Tishrei</t>
  </si>
  <si>
    <t>18 Tishrei</t>
  </si>
  <si>
    <t>19 Tishrei</t>
  </si>
  <si>
    <t>20 Tishrei</t>
  </si>
  <si>
    <t>21 Tishrei</t>
  </si>
  <si>
    <t>22 Tishrei</t>
  </si>
  <si>
    <t>23 Tishrei</t>
  </si>
  <si>
    <t>24 Tishrei</t>
  </si>
  <si>
    <t>25 Tishrei</t>
  </si>
  <si>
    <t>26 Tishrei</t>
  </si>
  <si>
    <t>27 Tishrei</t>
  </si>
  <si>
    <t>28 Tishrei</t>
  </si>
  <si>
    <t>29 Tishrei</t>
  </si>
  <si>
    <t>30 Tishrei</t>
  </si>
  <si>
    <t>1 Cheshvan</t>
  </si>
  <si>
    <t>2 Cheshvan</t>
  </si>
  <si>
    <t>3 Cheshvan</t>
  </si>
  <si>
    <t>4 Cheshvan</t>
  </si>
  <si>
    <t>5 Cheshvan</t>
  </si>
  <si>
    <t>6 Cheshvan</t>
  </si>
  <si>
    <t>7 Cheshvan</t>
  </si>
  <si>
    <t>8 Cheshvan</t>
  </si>
  <si>
    <t>9 Cheshvan</t>
  </si>
  <si>
    <t>10 Cheshvan</t>
  </si>
  <si>
    <t>11 Cheshvan</t>
  </si>
  <si>
    <t>12 Cheshvan</t>
  </si>
  <si>
    <t>13 Cheshvan</t>
  </si>
  <si>
    <t>14 Cheshvan</t>
  </si>
  <si>
    <t>15 Cheshvan</t>
  </si>
  <si>
    <t>16 Cheshvan</t>
  </si>
  <si>
    <t>17 Cheshvan</t>
  </si>
  <si>
    <t>18 Cheshvan</t>
  </si>
  <si>
    <t>19 Cheshvan</t>
  </si>
  <si>
    <t>20 Cheshvan</t>
  </si>
  <si>
    <t>21 Cheshvan</t>
  </si>
  <si>
    <t>22 Cheshvan</t>
  </si>
  <si>
    <t>23 Cheshvan</t>
  </si>
  <si>
    <t>24 Cheshvan</t>
  </si>
  <si>
    <t>25 Cheshvan</t>
  </si>
  <si>
    <t>26 Cheshvan</t>
  </si>
  <si>
    <t>27 Cheshvan</t>
  </si>
  <si>
    <t>28 Cheshvan</t>
  </si>
  <si>
    <t>29 Cheshvan</t>
  </si>
  <si>
    <t>30 Cheshvan</t>
  </si>
  <si>
    <t>1 Kislev</t>
  </si>
  <si>
    <t>2 Kislev</t>
  </si>
  <si>
    <t>3 Kislev</t>
  </si>
  <si>
    <t>4 Kislev</t>
  </si>
  <si>
    <t>5 Kislev</t>
  </si>
  <si>
    <t>6 Kislev</t>
  </si>
  <si>
    <t>7 Kislev</t>
  </si>
  <si>
    <t>8 Kislev</t>
  </si>
  <si>
    <t>9 Kislev</t>
  </si>
  <si>
    <t>10 Kislev</t>
  </si>
  <si>
    <t>11 Kislev</t>
  </si>
  <si>
    <t>12 Kislev</t>
  </si>
  <si>
    <t>13 Kislev</t>
  </si>
  <si>
    <t>14 Kislev</t>
  </si>
  <si>
    <t>15 Kislev</t>
  </si>
  <si>
    <t>16 Kislev</t>
  </si>
  <si>
    <t>17 Kislev</t>
  </si>
  <si>
    <t>18 Kislev</t>
  </si>
  <si>
    <t>19 Kislev</t>
  </si>
  <si>
    <t>20 Kislev</t>
  </si>
  <si>
    <t>21 Kislev</t>
  </si>
  <si>
    <t>22 Kislev</t>
  </si>
  <si>
    <t>23 Kislev</t>
  </si>
  <si>
    <t>24 Kislev</t>
  </si>
  <si>
    <t>25 Kislev</t>
  </si>
  <si>
    <t>26 Kislev</t>
  </si>
  <si>
    <t>27 Kislev</t>
  </si>
  <si>
    <t>28 Kislev</t>
  </si>
  <si>
    <t>29 Kislev</t>
  </si>
  <si>
    <t>30 Kislev</t>
  </si>
  <si>
    <t>1 Tevet</t>
  </si>
  <si>
    <t>2 Tevet</t>
  </si>
  <si>
    <t>3 Tevet</t>
  </si>
  <si>
    <t>4 Tevet</t>
  </si>
  <si>
    <t>5 Tevet</t>
  </si>
  <si>
    <t>6 Tevet</t>
  </si>
  <si>
    <t>7 Tevet</t>
  </si>
  <si>
    <t>8 Tevet</t>
  </si>
  <si>
    <t>9 Tevet</t>
  </si>
  <si>
    <t>10 Tevet</t>
  </si>
  <si>
    <t>11 Tevet</t>
  </si>
  <si>
    <t>4/13/2026</t>
  </si>
  <si>
    <t>4/14/2026</t>
  </si>
  <si>
    <t>4/15/2026</t>
  </si>
  <si>
    <t>4/16/2026</t>
  </si>
  <si>
    <t>4/17/2026</t>
  </si>
  <si>
    <t>4/18/2026</t>
  </si>
  <si>
    <t>4/19/2026</t>
  </si>
  <si>
    <t>4/20/2026</t>
  </si>
  <si>
    <t>4/21/2026</t>
  </si>
  <si>
    <t>4/22/2026</t>
  </si>
  <si>
    <t>4/23/2026</t>
  </si>
  <si>
    <t>4/24/2026</t>
  </si>
  <si>
    <t>4/25/2026</t>
  </si>
  <si>
    <t>4/26/2026</t>
  </si>
  <si>
    <t>4/27/2026</t>
  </si>
  <si>
    <t>4/28/2026</t>
  </si>
  <si>
    <t>4/29/2026</t>
  </si>
  <si>
    <t>4/30/2026</t>
  </si>
  <si>
    <t>5/13/2026</t>
  </si>
  <si>
    <t>5/14/2026</t>
  </si>
  <si>
    <t>5/15/2026</t>
  </si>
  <si>
    <t>5/16/2026</t>
  </si>
  <si>
    <t>5/17/2026</t>
  </si>
  <si>
    <t>5/18/2026</t>
  </si>
  <si>
    <t>5/19/2026</t>
  </si>
  <si>
    <t>5/20/2026</t>
  </si>
  <si>
    <t>5/21/2026</t>
  </si>
  <si>
    <t>4/23/2027</t>
  </si>
  <si>
    <t>4/24/2027</t>
  </si>
  <si>
    <t>4/25/2027</t>
  </si>
  <si>
    <t>4/26/2027</t>
  </si>
  <si>
    <t>4/27/2027</t>
  </si>
  <si>
    <t>4/28/2027</t>
  </si>
  <si>
    <t>4/29/2027</t>
  </si>
  <si>
    <t>4/30/2027</t>
  </si>
  <si>
    <t>5/13/2027</t>
  </si>
  <si>
    <t>5/14/2027</t>
  </si>
  <si>
    <t>5/15/2027</t>
  </si>
  <si>
    <t>5/16/2027</t>
  </si>
  <si>
    <t>5/17/2027</t>
  </si>
  <si>
    <t>5/18/2027</t>
  </si>
  <si>
    <t>5/19/2027</t>
  </si>
  <si>
    <t>5/20/2027</t>
  </si>
  <si>
    <t>5/21/2027</t>
  </si>
  <si>
    <t>5/22/2027</t>
  </si>
  <si>
    <t>5/23/2027</t>
  </si>
  <si>
    <t>5/24/2027</t>
  </si>
  <si>
    <t>5/25/2027</t>
  </si>
  <si>
    <t>5/26/2027</t>
  </si>
  <si>
    <t>5/27/2027</t>
  </si>
  <si>
    <t>5/28/2027</t>
  </si>
  <si>
    <t>5/29/2027</t>
  </si>
  <si>
    <t>5/30/2027</t>
  </si>
  <si>
    <t>5/31/2027</t>
  </si>
  <si>
    <t>4/13/2028</t>
  </si>
  <si>
    <t>4/14/2028</t>
  </si>
  <si>
    <t>4/15/2028</t>
  </si>
  <si>
    <t>4/16/2028</t>
  </si>
  <si>
    <t>4/17/2028</t>
  </si>
  <si>
    <t>4/18/2028</t>
  </si>
  <si>
    <t>4/19/2028</t>
  </si>
  <si>
    <t>4/20/2028</t>
  </si>
  <si>
    <t>4/21/2028</t>
  </si>
  <si>
    <t>4/22/2028</t>
  </si>
  <si>
    <t>4/23/2028</t>
  </si>
  <si>
    <t>4/24/2028</t>
  </si>
  <si>
    <t>4/25/2028</t>
  </si>
  <si>
    <t>4/26/2028</t>
  </si>
  <si>
    <t>4/27/2028</t>
  </si>
  <si>
    <t>4/28/2028</t>
  </si>
  <si>
    <t>4/29/2028</t>
  </si>
  <si>
    <t>4/30/2028</t>
  </si>
  <si>
    <t>5/13/2028</t>
  </si>
  <si>
    <t>5/14/2028</t>
  </si>
  <si>
    <t>5/15/2028</t>
  </si>
  <si>
    <t>5/16/2028</t>
  </si>
  <si>
    <t>5/17/2028</t>
  </si>
  <si>
    <t>5/18/2028</t>
  </si>
  <si>
    <t>5/19/2028</t>
  </si>
  <si>
    <t>5/20/2028</t>
  </si>
  <si>
    <t>5/21/2028</t>
  </si>
  <si>
    <t>5/22/2028</t>
  </si>
  <si>
    <t>5/23/2028</t>
  </si>
  <si>
    <t>5/24/2028</t>
  </si>
  <si>
    <t>5/25/2028</t>
  </si>
  <si>
    <t>5/26/2028</t>
  </si>
  <si>
    <t>5/27/2028</t>
  </si>
  <si>
    <t>5/28/2028</t>
  </si>
  <si>
    <t>5/29/2028</t>
  </si>
  <si>
    <t>5/30/2028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</si>
</sst>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dd/mm/yyyy;@"/>
    <numFmt numFmtId="166" formatCode="dddd"/>
  </numFmts>
  <fonts count="21">
    <font>
      <sz val="12"/>
      <color theme="1"/>
      <name val="Calibri"/>
      <family val="2"/>
      <scheme val="minor"/>
    </font>
    <font>
      <sz val="12"/>
      <color theme="1"/>
      <name val="Arial"/>
      <family val="2"/>
    </font>
    <font>
      <sz val="10"/>
      <color theme="1"/>
      <name val="Arial"/>
      <family val="2"/>
    </font>
    <font>
      <sz val="18"/>
      <color theme="1"/>
      <name val="Arial"/>
      <family val="2"/>
    </font>
    <font>
      <sz val="8"/>
      <color theme="1"/>
      <name val="Arial"/>
      <family val="2"/>
    </font>
    <font>
      <sz val="10"/>
      <name val="Arial"/>
      <family val="2"/>
    </font>
    <font>
      <sz val="10"/>
      <color theme="0"/>
      <name val="Arial"/>
      <family val="2"/>
    </font>
    <font>
      <sz val="12"/>
      <color theme="1"/>
      <name val="Helvetica"/>
      <family val="2"/>
    </font>
    <font>
      <sz val="10"/>
      <color rgb="FF000000"/>
      <name val="Helvetica Neue"/>
      <family val="2"/>
    </font>
    <font>
      <b/>
      <sz val="10"/>
      <color rgb="FF000000"/>
      <name val="Helvetica Neue"/>
      <family val="2"/>
    </font>
    <font>
      <u/>
      <sz val="12"/>
      <color theme="10"/>
      <name val="Arial"/>
      <family val="2"/>
    </font>
    <font>
      <sz val="10"/>
      <color theme="1"/>
      <name val="Consolas"/>
      <family val="2"/>
    </font>
    <font>
      <sz val="12"/>
      <color theme="1"/>
      <name val="Arial"/>
      <family val="2"/>
    </font>
    <font>
      <sz val="12"/>
      <color rgb="FF000000"/>
      <name val="Arial"/>
      <family val="2"/>
    </font>
    <font>
      <sz val="17"/>
      <color theme="1"/>
      <name val="Arial"/>
      <family val="2"/>
    </font>
    <font>
      <b/>
      <sz val="17"/>
      <color theme="0"/>
      <name val="Arial"/>
      <family val="2"/>
    </font>
    <font>
      <sz val="15"/>
      <color theme="1"/>
      <name val="Arial"/>
      <family val="2"/>
    </font>
    <font>
      <sz val="15"/>
      <color theme="0"/>
      <name val="Arial"/>
      <family val="2"/>
    </font>
    <font>
      <sz val="28"/>
      <color theme="0"/>
      <name val="Arial"/>
      <family val="2"/>
    </font>
    <font>
      <sz val="8"/>
      <name val="Calibri"/>
      <family val="2"/>
      <scheme val="minor"/>
    </font>
    <font>
      <sz val="10"/>
      <color rgb="FF000000"/>
      <name val="Courier New"/>
      <family val="1"/>
    </font>
  </fonts>
  <fills count="5">
    <fill>
      <patternFill patternType="none"/>
    </fill>
    <fill>
      <patternFill patternType="gray125"/>
    </fill>
    <fill>
      <patternFill patternType="solid">
        <fgColor rgb="FF0070C0"/>
        <bgColor rgb="FFFFFF00"/>
      </patternFill>
    </fill>
    <fill>
      <patternFill patternType="solid">
        <fgColor rgb="FF0070C0"/>
        <bgColor indexed="64"/>
      </patternFill>
    </fill>
    <fill>
      <patternFill patternType="solid">
        <fgColor rgb="FF00B0F0"/>
        <bgColor indexed="64"/>
      </patternFill>
    </fill>
  </fills>
  <borders count="3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rgb="FF505050"/>
      </top>
      <bottom style="thin">
        <color rgb="FF505050"/>
      </bottom>
      <diagonal/>
    </border>
    <border>
      <left/>
      <right/>
      <top/>
      <bottom style="thin">
        <color rgb="FF505050"/>
      </bottom>
      <diagonal/>
    </border>
    <border>
      <left style="thin">
        <color indexed="64"/>
      </left>
      <right style="thin">
        <color indexed="64"/>
      </right>
      <top/>
      <bottom style="thin">
        <color indexed="64"/>
      </bottom>
      <diagonal/>
    </border>
    <border>
      <left/>
      <right/>
      <top style="thin">
        <color rgb="FF50505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indexed="64"/>
      </left>
      <right style="thin">
        <color indexed="64"/>
      </right>
      <top style="thin">
        <color theme="1"/>
      </top>
      <bottom style="thin">
        <color indexed="64"/>
      </bottom>
      <diagonal/>
    </border>
    <border>
      <left/>
      <right style="thin">
        <color theme="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rgb="FF505050"/>
      </top>
      <bottom style="thin">
        <color theme="1"/>
      </bottom>
      <diagonal/>
    </border>
    <border>
      <left/>
      <right style="thin">
        <color indexed="64"/>
      </right>
      <top style="thin">
        <color rgb="FF505050"/>
      </top>
      <bottom style="thin">
        <color theme="1"/>
      </bottom>
      <diagonal/>
    </border>
    <border>
      <left/>
      <right/>
      <top style="thin">
        <color rgb="FF505050"/>
      </top>
      <bottom style="thin">
        <color indexed="64"/>
      </bottom>
      <diagonal/>
    </border>
    <border>
      <left/>
      <right style="thin">
        <color indexed="64"/>
      </right>
      <top style="thin">
        <color rgb="FF505050"/>
      </top>
      <bottom style="thin">
        <color indexed="64"/>
      </bottom>
      <diagonal/>
    </border>
  </borders>
  <cellStyleXfs count="3">
    <xf numFmtId="0" fontId="0" fillId="0" borderId="0"/>
    <xf numFmtId="0" fontId="1" fillId="0" borderId="0"/>
    <xf numFmtId="0" fontId="10" fillId="0" borderId="0" applyNumberFormat="0" applyFill="0" applyBorder="0" applyAlignment="0" applyProtection="0"/>
  </cellStyleXfs>
  <cellXfs count="115">
    <xf numFmtId="0" fontId="0" fillId="0" borderId="0" xfId="0"/>
    <xf numFmtId="0" fontId="2" fillId="0" borderId="0" xfId="1" applyFont="1" applyAlignment="1">
      <alignment vertical="center"/>
    </xf>
    <xf numFmtId="0" fontId="3" fillId="0" borderId="0" xfId="1" applyFont="1" applyAlignment="1">
      <alignment horizontal="center" vertical="center"/>
    </xf>
    <xf numFmtId="20" fontId="2" fillId="0" borderId="8" xfId="1" applyNumberFormat="1" applyFont="1" applyBorder="1" applyAlignment="1">
      <alignment horizontal="center" vertical="center"/>
    </xf>
    <xf numFmtId="0" fontId="1" fillId="0" borderId="0" xfId="1"/>
    <xf numFmtId="0" fontId="7" fillId="0" borderId="0" xfId="1" applyFont="1"/>
    <xf numFmtId="0" fontId="8" fillId="0" borderId="0" xfId="1" applyFont="1"/>
    <xf numFmtId="14" fontId="9" fillId="0" borderId="0" xfId="1" applyNumberFormat="1" applyFont="1"/>
    <xf numFmtId="0" fontId="9" fillId="0" borderId="0" xfId="1" applyFont="1"/>
    <xf numFmtId="0" fontId="10" fillId="0" borderId="0" xfId="2"/>
    <xf numFmtId="0" fontId="11" fillId="0" borderId="0" xfId="1" applyFont="1"/>
    <xf numFmtId="0" fontId="12" fillId="0" borderId="0" xfId="1" applyFont="1"/>
    <xf numFmtId="20" fontId="12" fillId="0" borderId="0" xfId="1" applyNumberFormat="1" applyFont="1"/>
    <xf numFmtId="0" fontId="13" fillId="0" borderId="0" xfId="1" applyFont="1"/>
    <xf numFmtId="20" fontId="13" fillId="0" borderId="0" xfId="1" applyNumberFormat="1" applyFont="1"/>
    <xf numFmtId="0" fontId="16" fillId="0" borderId="0" xfId="1" applyFont="1" applyAlignment="1">
      <alignment horizontal="center" vertical="center"/>
    </xf>
    <xf numFmtId="0" fontId="4" fillId="0" borderId="0" xfId="1" applyFont="1" applyAlignment="1">
      <alignment vertical="center"/>
    </xf>
    <xf numFmtId="20" fontId="6" fillId="2" borderId="12" xfId="1" applyNumberFormat="1" applyFont="1" applyFill="1" applyBorder="1" applyAlignment="1">
      <alignment horizontal="center" vertical="center"/>
    </xf>
    <xf numFmtId="20" fontId="6" fillId="2" borderId="14" xfId="1" applyNumberFormat="1" applyFont="1" applyFill="1" applyBorder="1" applyAlignment="1">
      <alignment horizontal="center" vertical="center"/>
    </xf>
    <xf numFmtId="20" fontId="2" fillId="0" borderId="15" xfId="1" applyNumberFormat="1" applyFont="1" applyBorder="1" applyAlignment="1">
      <alignment horizontal="center" vertical="center"/>
    </xf>
    <xf numFmtId="20" fontId="2" fillId="0" borderId="13" xfId="1" applyNumberFormat="1" applyFont="1" applyBorder="1" applyAlignment="1">
      <alignment horizontal="center" vertical="center"/>
    </xf>
    <xf numFmtId="20" fontId="2" fillId="0" borderId="16" xfId="1" applyNumberFormat="1" applyFont="1" applyBorder="1" applyAlignment="1">
      <alignment horizontal="center" vertical="center"/>
    </xf>
    <xf numFmtId="0" fontId="15" fillId="3" borderId="12" xfId="1" applyFont="1" applyFill="1" applyBorder="1" applyAlignment="1">
      <alignment vertical="center" textRotation="90"/>
    </xf>
    <xf numFmtId="0" fontId="2" fillId="0" borderId="12" xfId="1" applyFont="1" applyBorder="1" applyAlignment="1">
      <alignment vertical="center"/>
    </xf>
    <xf numFmtId="20" fontId="6" fillId="4" borderId="17" xfId="1" applyNumberFormat="1" applyFont="1" applyFill="1" applyBorder="1" applyAlignment="1">
      <alignment horizontal="center" vertical="center"/>
    </xf>
    <xf numFmtId="20" fontId="6" fillId="4" borderId="18" xfId="1" applyNumberFormat="1" applyFont="1" applyFill="1" applyBorder="1" applyAlignment="1">
      <alignment horizontal="center" vertical="center"/>
    </xf>
    <xf numFmtId="165" fontId="17" fillId="4" borderId="19" xfId="1" applyNumberFormat="1" applyFont="1" applyFill="1" applyBorder="1" applyAlignment="1">
      <alignment vertical="center" textRotation="90"/>
    </xf>
    <xf numFmtId="0" fontId="6" fillId="0" borderId="0" xfId="1" applyFont="1" applyAlignment="1">
      <alignment vertical="center"/>
    </xf>
    <xf numFmtId="0" fontId="16" fillId="0" borderId="0" xfId="1" applyFont="1" applyAlignment="1">
      <alignment horizontal="center" vertical="center" textRotation="90"/>
    </xf>
    <xf numFmtId="0" fontId="15" fillId="3" borderId="0" xfId="1" applyFont="1" applyFill="1" applyAlignment="1">
      <alignment horizontal="center" vertical="center" textRotation="90"/>
    </xf>
    <xf numFmtId="0" fontId="15" fillId="3" borderId="0" xfId="1" applyFont="1" applyFill="1" applyAlignment="1">
      <alignment vertical="center" textRotation="90"/>
    </xf>
    <xf numFmtId="0" fontId="14" fillId="0" borderId="0" xfId="1" applyFont="1" applyAlignment="1">
      <alignment horizontal="center" vertical="center" textRotation="90"/>
    </xf>
    <xf numFmtId="0" fontId="14" fillId="0" borderId="0" xfId="1" applyFont="1" applyAlignment="1">
      <alignment vertical="center"/>
    </xf>
    <xf numFmtId="0" fontId="0" fillId="0" borderId="0" xfId="0">
      <extLst>
        <ext xmlns:xfpb="http://schemas.microsoft.com/office/spreadsheetml/2022/featurepropertybag" uri="{C7286773-470A-42A8-94C5-96B5CB345126}">
          <xfpb:xfComplement i="0"/>
        </ext>
      </extLst>
    </xf>
    <xf numFmtId="0" fontId="0" fillId="0" borderId="0" xfId="0" applyAlignment="1">
      <alignment vertical="top"/>
    </xf>
    <xf numFmtId="0" fontId="0" fillId="0" borderId="0" xfId="0" applyAlignment="1">
      <alignment wrapText="1"/>
    </xf>
    <xf numFmtId="0" fontId="0" fillId="0" borderId="26" xfId="0" applyBorder="1"/>
    <xf numFmtId="0" fontId="11" fillId="0" borderId="0" xfId="0" applyFont="1"/>
    <xf numFmtId="0" fontId="13" fillId="0" borderId="0" xfId="0" applyFont="1"/>
    <xf numFmtId="0" fontId="13" fillId="0" borderId="11" xfId="0" applyFont="1" applyBorder="1"/>
    <xf numFmtId="0" fontId="13" fillId="0" borderId="27" xfId="0" applyFont="1" applyBorder="1"/>
    <xf numFmtId="0" fontId="13" fillId="0" borderId="10" xfId="0" applyFont="1" applyBorder="1"/>
    <xf numFmtId="0" fontId="13" fillId="0" borderId="28" xfId="0" applyFont="1" applyBorder="1"/>
    <xf numFmtId="0" fontId="13" fillId="0" borderId="9" xfId="0" applyFont="1" applyBorder="1"/>
    <xf numFmtId="0" fontId="13" fillId="0" borderId="29" xfId="0" applyFont="1" applyBorder="1"/>
    <xf numFmtId="0" fontId="2" fillId="0" borderId="0" xfId="1" applyFont="1" applyAlignment="1">
      <alignment horizontal="left" vertical="center"/>
    </xf>
    <xf numFmtId="0" fontId="9" fillId="0" borderId="0" xfId="0" applyFont="1"/>
    <xf numFmtId="14" fontId="8" fillId="0" borderId="0" xfId="0" applyNumberFormat="1" applyFont="1"/>
    <xf numFmtId="0" fontId="7" fillId="0" borderId="0" xfId="0" applyFont="1"/>
    <xf numFmtId="0" fontId="8" fillId="0" borderId="0" xfId="0" applyFont="1"/>
    <xf numFmtId="20" fontId="8" fillId="0" borderId="0" xfId="0" applyNumberFormat="1" applyFont="1"/>
    <xf numFmtId="49" fontId="8" fillId="0" borderId="0" xfId="0" applyNumberFormat="1" applyFont="1"/>
    <xf numFmtId="20" fontId="13" fillId="0" borderId="0" xfId="0" applyNumberFormat="1" applyFont="1"/>
    <xf numFmtId="14" fontId="0" fillId="0" borderId="0" xfId="0" applyNumberFormat="1"/>
    <xf numFmtId="0" fontId="6" fillId="4" borderId="2" xfId="1" applyFont="1" applyFill="1" applyBorder="1" applyAlignment="1">
      <alignment horizontal="left" vertical="center"/>
    </xf>
    <xf numFmtId="0" fontId="5" fillId="0" borderId="2" xfId="1" applyFont="1" applyBorder="1" applyAlignment="1">
      <alignment vertical="center"/>
    </xf>
    <xf numFmtId="0" fontId="2" fillId="0" borderId="2" xfId="1" applyFont="1" applyBorder="1" applyAlignment="1">
      <alignment vertical="center"/>
    </xf>
    <xf numFmtId="0" fontId="2" fillId="0" borderId="2" xfId="1" applyFont="1" applyBorder="1" applyAlignment="1">
      <alignment horizontal="left" vertical="center"/>
    </xf>
    <xf numFmtId="49" fontId="20" fillId="0" borderId="0" xfId="0" applyNumberFormat="1" applyFont="1"/>
    <xf numFmtId="49" fontId="0" fillId="0" borderId="0" xfId="0" applyNumberFormat="1"/>
    <xf numFmtId="14" fontId="8" fillId="0" borderId="0" xfId="0" applyNumberFormat="1" applyFont="1" applyAlignment="1">
      <alignment horizontal="right"/>
    </xf>
    <xf numFmtId="14" fontId="0" fillId="0" borderId="0" xfId="0" applyNumberFormat="1" applyAlignment="1">
      <alignment horizontal="right"/>
    </xf>
    <xf numFmtId="0" fontId="2" fillId="0" borderId="6" xfId="1" applyFont="1" applyBorder="1" applyAlignment="1">
      <alignment horizontal="left" vertical="center"/>
    </xf>
    <xf numFmtId="0" fontId="5" fillId="0" borderId="6" xfId="1" applyFont="1" applyBorder="1" applyAlignment="1">
      <alignment vertical="center"/>
    </xf>
    <xf numFmtId="0" fontId="2" fillId="0" borderId="0" xfId="1" applyFont="1" applyAlignment="1">
      <alignment vertical="center"/>
    </xf>
    <xf numFmtId="0" fontId="5" fillId="0" borderId="4" xfId="1" applyFont="1" applyBorder="1" applyAlignment="1">
      <alignment vertical="center"/>
    </xf>
    <xf numFmtId="0" fontId="2" fillId="0" borderId="3" xfId="1" applyFont="1" applyBorder="1" applyAlignment="1">
      <alignment horizontal="left" vertical="center"/>
    </xf>
    <xf numFmtId="0" fontId="5" fillId="0" borderId="3" xfId="1" applyFont="1" applyBorder="1" applyAlignment="1">
      <alignment vertical="center"/>
    </xf>
    <xf numFmtId="0" fontId="2" fillId="0" borderId="32" xfId="1" applyFont="1" applyBorder="1" applyAlignment="1">
      <alignment horizontal="left" vertical="center"/>
    </xf>
    <xf numFmtId="0" fontId="2" fillId="0" borderId="33" xfId="1" applyFont="1" applyBorder="1" applyAlignment="1">
      <alignment horizontal="left" vertical="center"/>
    </xf>
    <xf numFmtId="165" fontId="17" fillId="4" borderId="19" xfId="1" applyNumberFormat="1" applyFont="1" applyFill="1" applyBorder="1" applyAlignment="1">
      <alignment horizontal="center" vertical="center" textRotation="90"/>
    </xf>
    <xf numFmtId="165" fontId="17" fillId="4" borderId="22" xfId="1" applyNumberFormat="1" applyFont="1" applyFill="1" applyBorder="1" applyAlignment="1">
      <alignment horizontal="center" vertical="center" textRotation="90"/>
    </xf>
    <xf numFmtId="165" fontId="17" fillId="4" borderId="20" xfId="1" applyNumberFormat="1" applyFont="1" applyFill="1" applyBorder="1" applyAlignment="1">
      <alignment horizontal="center" vertical="center" textRotation="90"/>
    </xf>
    <xf numFmtId="165" fontId="17" fillId="4" borderId="25" xfId="1" applyNumberFormat="1" applyFont="1" applyFill="1" applyBorder="1" applyAlignment="1">
      <alignment horizontal="center" vertical="center" textRotation="90"/>
    </xf>
    <xf numFmtId="165" fontId="17" fillId="4" borderId="21" xfId="1" applyNumberFormat="1" applyFont="1" applyFill="1" applyBorder="1" applyAlignment="1">
      <alignment horizontal="center" vertical="center" textRotation="90"/>
    </xf>
    <xf numFmtId="165" fontId="17" fillId="4" borderId="23" xfId="1" applyNumberFormat="1" applyFont="1" applyFill="1" applyBorder="1" applyAlignment="1">
      <alignment horizontal="center" vertical="center" textRotation="90"/>
    </xf>
    <xf numFmtId="166" fontId="16" fillId="0" borderId="1" xfId="1" applyNumberFormat="1" applyFont="1" applyBorder="1" applyAlignment="1">
      <alignment horizontal="center" vertical="center" textRotation="90"/>
    </xf>
    <xf numFmtId="166" fontId="16" fillId="0" borderId="5" xfId="1" applyNumberFormat="1" applyFont="1" applyBorder="1" applyAlignment="1">
      <alignment horizontal="center" vertical="center" textRotation="90"/>
    </xf>
    <xf numFmtId="166" fontId="16" fillId="0" borderId="7" xfId="1" applyNumberFormat="1" applyFont="1" applyBorder="1" applyAlignment="1">
      <alignment horizontal="center" vertical="center" textRotation="90"/>
    </xf>
    <xf numFmtId="1" fontId="16" fillId="0" borderId="7" xfId="1" applyNumberFormat="1" applyFont="1" applyBorder="1" applyAlignment="1">
      <alignment horizontal="center" vertical="center" textRotation="90"/>
    </xf>
    <xf numFmtId="1" fontId="16" fillId="0" borderId="1" xfId="1" applyNumberFormat="1" applyFont="1" applyBorder="1" applyAlignment="1">
      <alignment horizontal="center" vertical="center" textRotation="90"/>
    </xf>
    <xf numFmtId="1" fontId="16" fillId="0" borderId="5" xfId="1" applyNumberFormat="1" applyFont="1" applyBorder="1" applyAlignment="1">
      <alignment horizontal="center" vertical="center" textRotation="90"/>
    </xf>
    <xf numFmtId="164" fontId="16" fillId="0" borderId="7" xfId="1" applyNumberFormat="1" applyFont="1" applyBorder="1" applyAlignment="1">
      <alignment horizontal="center" vertical="center" textRotation="90"/>
    </xf>
    <xf numFmtId="164" fontId="16" fillId="0" borderId="1" xfId="1" applyNumberFormat="1" applyFont="1" applyBorder="1" applyAlignment="1">
      <alignment horizontal="center" vertical="center" textRotation="90"/>
    </xf>
    <xf numFmtId="164" fontId="16" fillId="0" borderId="5" xfId="1" applyNumberFormat="1" applyFont="1" applyBorder="1" applyAlignment="1">
      <alignment horizontal="center" vertical="center" textRotation="90"/>
    </xf>
    <xf numFmtId="165" fontId="16" fillId="0" borderId="7" xfId="1" applyNumberFormat="1" applyFont="1" applyBorder="1" applyAlignment="1">
      <alignment horizontal="center" vertical="center" textRotation="90"/>
    </xf>
    <xf numFmtId="165" fontId="16" fillId="0" borderId="1" xfId="1" applyNumberFormat="1" applyFont="1" applyBorder="1" applyAlignment="1">
      <alignment horizontal="center" vertical="center" textRotation="90"/>
    </xf>
    <xf numFmtId="165" fontId="16" fillId="0" borderId="5" xfId="1" applyNumberFormat="1" applyFont="1" applyBorder="1" applyAlignment="1">
      <alignment horizontal="center" vertical="center" textRotation="90"/>
    </xf>
    <xf numFmtId="0" fontId="2" fillId="0" borderId="0" xfId="1" applyFont="1" applyAlignment="1">
      <alignment horizontal="left" vertical="center"/>
    </xf>
    <xf numFmtId="0" fontId="2" fillId="0" borderId="4" xfId="1" applyFont="1" applyBorder="1" applyAlignment="1">
      <alignment horizontal="left" vertical="center"/>
    </xf>
    <xf numFmtId="0" fontId="5" fillId="0" borderId="0" xfId="1" applyFont="1" applyAlignment="1">
      <alignment vertical="center"/>
    </xf>
    <xf numFmtId="0" fontId="2" fillId="0" borderId="31" xfId="1" applyFont="1" applyBorder="1" applyAlignment="1">
      <alignment horizontal="left" vertical="center"/>
    </xf>
    <xf numFmtId="0" fontId="2" fillId="0" borderId="30" xfId="1" applyFont="1" applyBorder="1" applyAlignment="1">
      <alignment horizontal="left" vertical="center"/>
    </xf>
    <xf numFmtId="0" fontId="2" fillId="0" borderId="34" xfId="1" applyFont="1" applyBorder="1" applyAlignment="1">
      <alignment horizontal="left" vertical="center"/>
    </xf>
    <xf numFmtId="0" fontId="2" fillId="0" borderId="35" xfId="1" applyFont="1" applyBorder="1" applyAlignment="1">
      <alignment horizontal="left" vertical="center"/>
    </xf>
    <xf numFmtId="0" fontId="5" fillId="0" borderId="6" xfId="1" applyFont="1" applyBorder="1" applyAlignment="1">
      <alignment horizontal="left" vertical="center"/>
    </xf>
    <xf numFmtId="20" fontId="16" fillId="0" borderId="7" xfId="1" applyNumberFormat="1" applyFont="1" applyBorder="1" applyAlignment="1">
      <alignment horizontal="center" vertical="center" textRotation="90"/>
    </xf>
    <xf numFmtId="20" fontId="16" fillId="0" borderId="1" xfId="1" applyNumberFormat="1" applyFont="1" applyBorder="1" applyAlignment="1">
      <alignment horizontal="center" vertical="center" textRotation="90"/>
    </xf>
    <xf numFmtId="164" fontId="16" fillId="0" borderId="7" xfId="1" applyNumberFormat="1" applyFont="1" applyBorder="1" applyAlignment="1">
      <alignment horizontal="center" vertical="center" textRotation="90" shrinkToFit="1"/>
    </xf>
    <xf numFmtId="164" fontId="16" fillId="0" borderId="1" xfId="1" applyNumberFormat="1" applyFont="1" applyBorder="1" applyAlignment="1">
      <alignment horizontal="center" vertical="center" textRotation="90" shrinkToFit="1"/>
    </xf>
    <xf numFmtId="164" fontId="16" fillId="0" borderId="5" xfId="1" applyNumberFormat="1" applyFont="1" applyBorder="1" applyAlignment="1">
      <alignment horizontal="center" vertical="center" textRotation="90" shrinkToFit="1"/>
    </xf>
    <xf numFmtId="0" fontId="6" fillId="4" borderId="18" xfId="1" applyFont="1" applyFill="1" applyBorder="1" applyAlignment="1">
      <alignment horizontal="left" vertical="center"/>
    </xf>
    <xf numFmtId="0" fontId="6" fillId="4" borderId="2" xfId="1" applyFont="1" applyFill="1" applyBorder="1" applyAlignment="1">
      <alignment horizontal="left" vertical="center"/>
    </xf>
    <xf numFmtId="164" fontId="18" fillId="0" borderId="24" xfId="1" applyNumberFormat="1" applyFont="1" applyBorder="1" applyAlignment="1">
      <alignment horizontal="center" vertical="center" textRotation="90"/>
    </xf>
    <xf numFmtId="164" fontId="18" fillId="0" borderId="2" xfId="1" applyNumberFormat="1" applyFont="1" applyBorder="1" applyAlignment="1">
      <alignment horizontal="center" vertical="center" textRotation="90"/>
    </xf>
    <xf numFmtId="165" fontId="17" fillId="4" borderId="31" xfId="1" applyNumberFormat="1" applyFont="1" applyFill="1" applyBorder="1" applyAlignment="1">
      <alignment horizontal="center" vertical="center" textRotation="90"/>
    </xf>
    <xf numFmtId="165" fontId="17" fillId="4" borderId="0" xfId="1" applyNumberFormat="1" applyFont="1" applyFill="1" applyAlignment="1">
      <alignment horizontal="center" vertical="center" textRotation="90"/>
    </xf>
    <xf numFmtId="165" fontId="17" fillId="4" borderId="30" xfId="1" applyNumberFormat="1" applyFont="1" applyFill="1" applyBorder="1" applyAlignment="1">
      <alignment horizontal="center" vertical="center" textRotation="90"/>
    </xf>
    <xf numFmtId="0" fontId="15" fillId="3" borderId="0" xfId="1" applyFont="1" applyFill="1" applyAlignment="1">
      <alignment horizontal="center" vertical="center"/>
    </xf>
    <xf numFmtId="0" fontId="2" fillId="0" borderId="16" xfId="1" applyFont="1" applyBorder="1" applyAlignment="1">
      <alignment horizontal="left" vertical="center"/>
    </xf>
    <xf numFmtId="0" fontId="6" fillId="4" borderId="18" xfId="1" applyFont="1" applyFill="1" applyBorder="1" applyAlignment="1">
      <alignment horizontal="center" vertical="center"/>
    </xf>
    <xf numFmtId="0" fontId="15" fillId="3" borderId="14" xfId="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left" vertical="top"/>
    </xf>
  </cellXfs>
  <cellStyles count="3">
    <cellStyle name="Hyperlink" xfId="2" builtinId="8"/>
    <cellStyle name="Normal" xfId="0" builtinId="0"/>
    <cellStyle name="Standard 2" xfId="1" xr:uid="{495C46D1-2CA2-6942-BEEE-D070CDC99A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21167</xdr:rowOff>
    </xdr:from>
    <xdr:to>
      <xdr:col>0</xdr:col>
      <xdr:colOff>795754</xdr:colOff>
      <xdr:row>1</xdr:row>
      <xdr:rowOff>0</xdr:rowOff>
    </xdr:to>
    <xdr:pic>
      <xdr:nvPicPr>
        <xdr:cNvPr id="3" name="Grafik 2">
          <a:extLst>
            <a:ext uri="{FF2B5EF4-FFF2-40B4-BE49-F238E27FC236}">
              <a16:creationId xmlns:a16="http://schemas.microsoft.com/office/drawing/2014/main" id="{6300B443-17C0-A444-D9D7-3F9FE72E5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1" y="21167"/>
          <a:ext cx="732253" cy="820208"/>
        </a:xfrm>
        <a:prstGeom prst="rect">
          <a:avLst/>
        </a:prstGeom>
      </xdr:spPr>
    </xdr:pic>
    <xdr:clientData/>
  </xdr:twoCellAnchor>
  <xdr:twoCellAnchor editAs="oneCell">
    <xdr:from>
      <xdr:col>46</xdr:col>
      <xdr:colOff>111125</xdr:colOff>
      <xdr:row>0</xdr:row>
      <xdr:rowOff>63501</xdr:rowOff>
    </xdr:from>
    <xdr:to>
      <xdr:col>46</xdr:col>
      <xdr:colOff>746125</xdr:colOff>
      <xdr:row>0</xdr:row>
      <xdr:rowOff>817175</xdr:rowOff>
    </xdr:to>
    <xdr:pic>
      <xdr:nvPicPr>
        <xdr:cNvPr id="528" name="Grafik 527">
          <a:extLst>
            <a:ext uri="{FF2B5EF4-FFF2-40B4-BE49-F238E27FC236}">
              <a16:creationId xmlns:a16="http://schemas.microsoft.com/office/drawing/2014/main" id="{5927823A-2A2F-7A4A-8A7B-11D0E3F7C2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09875" y="63501"/>
          <a:ext cx="635000" cy="753674"/>
        </a:xfrm>
        <a:prstGeom prst="rect">
          <a:avLst/>
        </a:prstGeom>
      </xdr:spPr>
    </xdr:pic>
    <xdr:clientData/>
  </xdr:twoCellAnchor>
  <xdr:twoCellAnchor editAs="oneCell">
    <xdr:from>
      <xdr:col>45</xdr:col>
      <xdr:colOff>63500</xdr:colOff>
      <xdr:row>0</xdr:row>
      <xdr:rowOff>0</xdr:rowOff>
    </xdr:from>
    <xdr:to>
      <xdr:col>45</xdr:col>
      <xdr:colOff>795753</xdr:colOff>
      <xdr:row>0</xdr:row>
      <xdr:rowOff>820208</xdr:rowOff>
    </xdr:to>
    <xdr:pic>
      <xdr:nvPicPr>
        <xdr:cNvPr id="2" name="Grafik 1">
          <a:extLst>
            <a:ext uri="{FF2B5EF4-FFF2-40B4-BE49-F238E27FC236}">
              <a16:creationId xmlns:a16="http://schemas.microsoft.com/office/drawing/2014/main" id="{DE5B506F-7403-6749-956F-4C8F9BF3C1D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320875" y="0"/>
          <a:ext cx="732253" cy="8202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46</xdr:row>
      <xdr:rowOff>0</xdr:rowOff>
    </xdr:from>
    <xdr:to>
      <xdr:col>17</xdr:col>
      <xdr:colOff>290945</xdr:colOff>
      <xdr:row>67</xdr:row>
      <xdr:rowOff>7793</xdr:rowOff>
    </xdr:to>
    <xdr:pic>
      <xdr:nvPicPr>
        <xdr:cNvPr id="3" name="Grafik 2">
          <a:extLst>
            <a:ext uri="{FF2B5EF4-FFF2-40B4-BE49-F238E27FC236}">
              <a16:creationId xmlns:a16="http://schemas.microsoft.com/office/drawing/2014/main" id="{32BFF7FF-30AB-811D-A60B-0A591375E8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89818" y="9559636"/>
          <a:ext cx="7772400" cy="437197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a.usno.navy.mil/data/RS_OneYear"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aa.usno.navy.mil/data/RS_OneYear"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en.wikipedia.org/wiki/12-hour_clock"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commons.wikimedia.org/wiki/File:World_Time_Zones_Map.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8F3BD-8786-3F45-9438-5DA5577517E6}">
  <sheetPr codeName="Sheet1">
    <outlinePr summaryBelow="0"/>
    <pageSetUpPr fitToPage="1"/>
  </sheetPr>
  <dimension ref="A1:EA1041"/>
  <sheetViews>
    <sheetView tabSelected="1" view="pageBreakPreview" topLeftCell="A12" zoomScale="80" zoomScaleNormal="50" zoomScaleSheetLayoutView="80" workbookViewId="0">
      <pane xSplit="1" topLeftCell="B1" activePane="topRight" state="frozen"/>
      <selection pane="topRight" activeCell="L22" sqref="L22:N22"/>
    </sheetView>
  </sheetViews>
  <sheetFormatPr defaultColWidth="13.125" defaultRowHeight="12.95" customHeight="1"/>
  <cols>
    <col min="1" max="1" width="11" style="15" customWidth="1"/>
    <col min="2" max="3" width="5.875" style="16" customWidth="1"/>
    <col min="4" max="5" width="5.875" style="1" customWidth="1"/>
    <col min="6" max="17" width="10.875" style="1" customWidth="1"/>
    <col min="18" max="19" width="5.875" style="1" customWidth="1"/>
    <col min="20" max="26" width="10.875" style="1" customWidth="1"/>
    <col min="27" max="27" width="11" style="1" customWidth="1"/>
    <col min="28" max="31" width="10.875" style="1" customWidth="1"/>
    <col min="32" max="32" width="5.875" style="23" customWidth="1"/>
    <col min="33" max="33" width="5.875" style="1" customWidth="1"/>
    <col min="34" max="36" width="10.875" style="1" customWidth="1"/>
    <col min="37" max="37" width="11" style="1" customWidth="1"/>
    <col min="38" max="45" width="10.875" style="1" customWidth="1"/>
    <col min="46" max="46" width="11" style="26" customWidth="1"/>
    <col min="47" max="47" width="11" style="2" customWidth="1"/>
    <col min="48" max="49" width="5.875" style="1" customWidth="1"/>
    <col min="50" max="54" width="10.875" style="1" customWidth="1"/>
    <col min="55" max="55" width="10.625" style="1" customWidth="1"/>
    <col min="56" max="61" width="10.875" style="1" customWidth="1"/>
    <col min="62" max="63" width="5.875" style="1" customWidth="1"/>
    <col min="64" max="66" width="10.875" style="45" customWidth="1"/>
    <col min="67" max="75" width="10.875" style="1" customWidth="1"/>
    <col min="76" max="77" width="5.875" style="1" customWidth="1"/>
    <col min="78" max="87" width="10.875" style="1" customWidth="1"/>
    <col min="88" max="88" width="11" style="1" customWidth="1"/>
    <col min="89" max="89" width="10.875" style="1" customWidth="1"/>
    <col min="90" max="91" width="5.875" style="1" customWidth="1"/>
    <col min="92" max="103" width="10.875" style="1" customWidth="1"/>
    <col min="104" max="105" width="5.875" style="1" customWidth="1"/>
    <col min="106" max="117" width="10.875" style="1" customWidth="1"/>
    <col min="118" max="119" width="5.875" style="1" customWidth="1"/>
    <col min="120" max="131" width="10.875" style="1" customWidth="1"/>
    <col min="132" max="16384" width="13.125" style="1"/>
  </cols>
  <sheetData>
    <row r="1" spans="1:131" s="32" customFormat="1" ht="66" customHeight="1">
      <c r="A1" s="28"/>
      <c r="B1" s="29" t="s">
        <v>118</v>
      </c>
      <c r="C1" s="29" t="s">
        <v>119</v>
      </c>
      <c r="D1" s="30" t="s">
        <v>120</v>
      </c>
      <c r="E1" s="30" t="s">
        <v>121</v>
      </c>
      <c r="F1" s="108" t="s">
        <v>125</v>
      </c>
      <c r="G1" s="108"/>
      <c r="H1" s="108"/>
      <c r="I1" s="108"/>
      <c r="J1" s="108"/>
      <c r="K1" s="108"/>
      <c r="L1" s="108"/>
      <c r="M1" s="108"/>
      <c r="N1" s="108"/>
      <c r="O1" s="108"/>
      <c r="P1" s="108"/>
      <c r="Q1" s="108"/>
      <c r="R1" s="30" t="s">
        <v>120</v>
      </c>
      <c r="S1" s="30" t="s">
        <v>121</v>
      </c>
      <c r="T1" s="108" t="s">
        <v>7</v>
      </c>
      <c r="U1" s="108"/>
      <c r="V1" s="108"/>
      <c r="W1" s="108"/>
      <c r="X1" s="108"/>
      <c r="Y1" s="108"/>
      <c r="Z1" s="108"/>
      <c r="AA1" s="108"/>
      <c r="AB1" s="108"/>
      <c r="AC1" s="108"/>
      <c r="AD1" s="108"/>
      <c r="AE1" s="111"/>
      <c r="AF1" s="22" t="s">
        <v>120</v>
      </c>
      <c r="AG1" s="30" t="s">
        <v>121</v>
      </c>
      <c r="AH1" s="108" t="s">
        <v>6</v>
      </c>
      <c r="AI1" s="108"/>
      <c r="AJ1" s="108"/>
      <c r="AK1" s="108"/>
      <c r="AL1" s="108"/>
      <c r="AM1" s="108"/>
      <c r="AN1" s="108"/>
      <c r="AO1" s="108"/>
      <c r="AP1" s="108"/>
      <c r="AQ1" s="108"/>
      <c r="AR1" s="108"/>
      <c r="AS1" s="108"/>
      <c r="AT1" s="31"/>
      <c r="AU1" s="29"/>
      <c r="AV1" s="30" t="s">
        <v>120</v>
      </c>
      <c r="AW1" s="30" t="s">
        <v>121</v>
      </c>
      <c r="AX1" s="108" t="s">
        <v>200</v>
      </c>
      <c r="AY1" s="108"/>
      <c r="AZ1" s="108"/>
      <c r="BA1" s="108"/>
      <c r="BB1" s="108"/>
      <c r="BC1" s="108"/>
      <c r="BD1" s="108"/>
      <c r="BE1" s="108"/>
      <c r="BF1" s="108"/>
      <c r="BG1" s="108"/>
      <c r="BH1" s="108"/>
      <c r="BI1" s="108"/>
      <c r="BJ1" s="30" t="s">
        <v>120</v>
      </c>
      <c r="BK1" s="30" t="s">
        <v>121</v>
      </c>
      <c r="BL1" s="108" t="s">
        <v>202</v>
      </c>
      <c r="BM1" s="108"/>
      <c r="BN1" s="108"/>
      <c r="BO1" s="108"/>
      <c r="BP1" s="108"/>
      <c r="BQ1" s="108"/>
      <c r="BR1" s="108"/>
      <c r="BS1" s="108"/>
      <c r="BT1" s="108"/>
      <c r="BU1" s="108"/>
      <c r="BV1" s="108"/>
      <c r="BW1" s="108"/>
      <c r="BX1" s="30" t="s">
        <v>120</v>
      </c>
      <c r="BY1" s="30" t="s">
        <v>121</v>
      </c>
      <c r="BZ1" s="108" t="s">
        <v>186</v>
      </c>
      <c r="CA1" s="108"/>
      <c r="CB1" s="108"/>
      <c r="CC1" s="108"/>
      <c r="CD1" s="108"/>
      <c r="CE1" s="108"/>
      <c r="CF1" s="108"/>
      <c r="CG1" s="108"/>
      <c r="CH1" s="108"/>
      <c r="CI1" s="108"/>
      <c r="CJ1" s="108"/>
      <c r="CK1" s="108"/>
      <c r="CL1" s="30" t="s">
        <v>120</v>
      </c>
      <c r="CM1" s="30" t="s">
        <v>121</v>
      </c>
      <c r="CN1" s="108" t="s">
        <v>189</v>
      </c>
      <c r="CO1" s="108"/>
      <c r="CP1" s="108"/>
      <c r="CQ1" s="108"/>
      <c r="CR1" s="108"/>
      <c r="CS1" s="108"/>
      <c r="CT1" s="108"/>
      <c r="CU1" s="108"/>
      <c r="CV1" s="108"/>
      <c r="CW1" s="108"/>
      <c r="CX1" s="108"/>
      <c r="CY1" s="108"/>
      <c r="CZ1" s="30" t="s">
        <v>120</v>
      </c>
      <c r="DA1" s="30" t="s">
        <v>121</v>
      </c>
      <c r="DB1" s="108" t="s">
        <v>122</v>
      </c>
      <c r="DC1" s="108"/>
      <c r="DD1" s="108"/>
      <c r="DE1" s="108"/>
      <c r="DF1" s="108"/>
      <c r="DG1" s="108"/>
      <c r="DH1" s="108"/>
      <c r="DI1" s="108"/>
      <c r="DJ1" s="108"/>
      <c r="DK1" s="108"/>
      <c r="DL1" s="108"/>
      <c r="DM1" s="108"/>
      <c r="DN1" s="30" t="s">
        <v>120</v>
      </c>
      <c r="DO1" s="30" t="s">
        <v>121</v>
      </c>
      <c r="DP1" s="108" t="s">
        <v>190</v>
      </c>
      <c r="DQ1" s="108"/>
      <c r="DR1" s="108"/>
      <c r="DS1" s="108"/>
      <c r="DT1" s="108"/>
      <c r="DU1" s="108"/>
      <c r="DV1" s="108"/>
      <c r="DW1" s="108"/>
      <c r="DX1" s="108"/>
      <c r="DY1" s="108"/>
      <c r="DZ1" s="108"/>
      <c r="EA1" s="108"/>
    </row>
    <row r="2" spans="1:131" s="27" customFormat="1" ht="12.95" customHeight="1">
      <c r="A2" s="70">
        <f>DATEVALUE("01/01/2026")+VALUE(QUOTIENT(ROW(),104))</f>
        <v>46023</v>
      </c>
      <c r="B2" s="70" t="e" vm="1">
        <v>#VALUE!</v>
      </c>
      <c r="C2" s="71"/>
      <c r="D2" s="24">
        <v>0</v>
      </c>
      <c r="E2" s="25">
        <v>0.125</v>
      </c>
      <c r="F2" s="110"/>
      <c r="G2" s="110"/>
      <c r="H2" s="110"/>
      <c r="I2" s="101"/>
      <c r="J2" s="101"/>
      <c r="K2" s="101"/>
      <c r="L2" s="101"/>
      <c r="M2" s="101"/>
      <c r="N2" s="101"/>
      <c r="O2" s="54"/>
      <c r="P2" s="54"/>
      <c r="Q2" s="54"/>
      <c r="R2" s="25">
        <v>0</v>
      </c>
      <c r="S2" s="25">
        <v>0.125</v>
      </c>
      <c r="T2" s="110"/>
      <c r="U2" s="110"/>
      <c r="V2" s="110"/>
      <c r="W2" s="101"/>
      <c r="X2" s="101"/>
      <c r="Y2" s="101"/>
      <c r="Z2" s="101"/>
      <c r="AA2" s="101"/>
      <c r="AB2" s="101"/>
      <c r="AC2" s="54"/>
      <c r="AD2" s="54"/>
      <c r="AE2" s="54"/>
      <c r="AF2" s="25">
        <v>0</v>
      </c>
      <c r="AG2" s="25">
        <v>0.125</v>
      </c>
      <c r="AH2" s="110"/>
      <c r="AI2" s="110"/>
      <c r="AJ2" s="110"/>
      <c r="AK2" s="101"/>
      <c r="AL2" s="101"/>
      <c r="AM2" s="101"/>
      <c r="AN2" s="102"/>
      <c r="AO2" s="102"/>
      <c r="AP2" s="102"/>
      <c r="AQ2" s="54"/>
      <c r="AR2" s="54"/>
      <c r="AS2" s="54"/>
      <c r="AT2" s="105">
        <v>46023</v>
      </c>
      <c r="AU2" s="103" t="s">
        <v>4</v>
      </c>
      <c r="AV2" s="24">
        <v>0</v>
      </c>
      <c r="AW2" s="25">
        <v>0.125</v>
      </c>
      <c r="AX2" s="110"/>
      <c r="AY2" s="110"/>
      <c r="AZ2" s="110"/>
      <c r="BA2" s="101"/>
      <c r="BB2" s="101"/>
      <c r="BC2" s="101"/>
      <c r="BD2" s="101"/>
      <c r="BE2" s="101"/>
      <c r="BF2" s="101"/>
      <c r="BG2" s="54"/>
      <c r="BH2" s="54"/>
      <c r="BI2" s="54"/>
      <c r="BJ2" s="25">
        <v>0</v>
      </c>
      <c r="BK2" s="25">
        <v>0.125</v>
      </c>
      <c r="BL2" s="101"/>
      <c r="BM2" s="101"/>
      <c r="BN2" s="101"/>
      <c r="BO2" s="101"/>
      <c r="BP2" s="101"/>
      <c r="BQ2" s="101"/>
      <c r="BR2" s="101"/>
      <c r="BS2" s="101"/>
      <c r="BT2" s="101"/>
      <c r="BU2" s="54"/>
      <c r="BV2" s="54"/>
      <c r="BW2" s="54"/>
      <c r="BX2" s="25">
        <v>0</v>
      </c>
      <c r="BY2" s="25">
        <v>0.125</v>
      </c>
      <c r="BZ2" s="110"/>
      <c r="CA2" s="110"/>
      <c r="CB2" s="110"/>
      <c r="CC2" s="101"/>
      <c r="CD2" s="101"/>
      <c r="CE2" s="101"/>
      <c r="CF2" s="101"/>
      <c r="CG2" s="101"/>
      <c r="CH2" s="101"/>
      <c r="CI2" s="54"/>
      <c r="CJ2" s="54"/>
      <c r="CK2" s="54"/>
      <c r="CL2" s="25">
        <v>0</v>
      </c>
      <c r="CM2" s="25">
        <v>0.125</v>
      </c>
      <c r="CN2" s="110"/>
      <c r="CO2" s="110"/>
      <c r="CP2" s="110"/>
      <c r="CQ2" s="101"/>
      <c r="CR2" s="101"/>
      <c r="CS2" s="101"/>
      <c r="CT2" s="101"/>
      <c r="CU2" s="101"/>
      <c r="CV2" s="101"/>
      <c r="CW2" s="54"/>
      <c r="CX2" s="54"/>
      <c r="CY2" s="54"/>
      <c r="CZ2" s="25">
        <v>0</v>
      </c>
      <c r="DA2" s="25">
        <v>0.125</v>
      </c>
      <c r="DB2" s="110"/>
      <c r="DC2" s="110"/>
      <c r="DD2" s="110"/>
      <c r="DE2" s="101"/>
      <c r="DF2" s="101"/>
      <c r="DG2" s="101"/>
      <c r="DH2" s="101"/>
      <c r="DI2" s="101"/>
      <c r="DJ2" s="101"/>
      <c r="DK2" s="54"/>
      <c r="DL2" s="54"/>
      <c r="DM2" s="54"/>
      <c r="DN2" s="25">
        <v>0</v>
      </c>
      <c r="DO2" s="25">
        <v>0.125</v>
      </c>
      <c r="DP2" s="110"/>
      <c r="DQ2" s="110"/>
      <c r="DR2" s="110"/>
      <c r="DS2" s="101"/>
      <c r="DT2" s="101"/>
      <c r="DU2" s="101"/>
      <c r="DV2" s="101"/>
      <c r="DW2" s="101"/>
      <c r="DX2" s="101"/>
      <c r="DY2" s="54"/>
      <c r="DZ2" s="54"/>
      <c r="EA2" s="54"/>
    </row>
    <row r="3" spans="1:131" s="27" customFormat="1" ht="12.95" customHeight="1">
      <c r="A3" s="72"/>
      <c r="B3" s="72"/>
      <c r="C3" s="73"/>
      <c r="D3" s="24">
        <v>0.125</v>
      </c>
      <c r="E3" s="25">
        <v>0.25</v>
      </c>
      <c r="F3" s="110"/>
      <c r="G3" s="110"/>
      <c r="H3" s="110"/>
      <c r="I3" s="101"/>
      <c r="J3" s="101"/>
      <c r="K3" s="101"/>
      <c r="L3" s="101"/>
      <c r="M3" s="101"/>
      <c r="N3" s="101"/>
      <c r="O3" s="54"/>
      <c r="P3" s="54"/>
      <c r="Q3" s="54"/>
      <c r="R3" s="25">
        <v>0.125</v>
      </c>
      <c r="S3" s="25">
        <v>0.25</v>
      </c>
      <c r="T3" s="110"/>
      <c r="U3" s="110"/>
      <c r="V3" s="110"/>
      <c r="W3" s="101"/>
      <c r="X3" s="101"/>
      <c r="Y3" s="101"/>
      <c r="Z3" s="101"/>
      <c r="AA3" s="101"/>
      <c r="AB3" s="101"/>
      <c r="AC3" s="54"/>
      <c r="AD3" s="54"/>
      <c r="AE3" s="54"/>
      <c r="AF3" s="25">
        <v>0.125</v>
      </c>
      <c r="AG3" s="25">
        <v>0.25</v>
      </c>
      <c r="AH3" s="110"/>
      <c r="AI3" s="110"/>
      <c r="AJ3" s="110"/>
      <c r="AK3" s="101"/>
      <c r="AL3" s="101"/>
      <c r="AM3" s="101"/>
      <c r="AN3" s="102"/>
      <c r="AO3" s="102"/>
      <c r="AP3" s="102"/>
      <c r="AQ3" s="54"/>
      <c r="AR3" s="54"/>
      <c r="AS3" s="54"/>
      <c r="AT3" s="106"/>
      <c r="AU3" s="104"/>
      <c r="AV3" s="24">
        <v>0.125</v>
      </c>
      <c r="AW3" s="25">
        <v>0.25</v>
      </c>
      <c r="AX3" s="110"/>
      <c r="AY3" s="110"/>
      <c r="AZ3" s="110"/>
      <c r="BA3" s="101"/>
      <c r="BB3" s="101"/>
      <c r="BC3" s="101"/>
      <c r="BD3" s="101"/>
      <c r="BE3" s="101"/>
      <c r="BF3" s="101"/>
      <c r="BG3" s="54"/>
      <c r="BH3" s="54"/>
      <c r="BI3" s="54"/>
      <c r="BJ3" s="25">
        <v>0.125</v>
      </c>
      <c r="BK3" s="25">
        <v>0.25</v>
      </c>
      <c r="BL3" s="101"/>
      <c r="BM3" s="101"/>
      <c r="BN3" s="101"/>
      <c r="BO3" s="101"/>
      <c r="BP3" s="101"/>
      <c r="BQ3" s="101"/>
      <c r="BR3" s="101"/>
      <c r="BS3" s="101"/>
      <c r="BT3" s="101"/>
      <c r="BU3" s="54"/>
      <c r="BV3" s="54"/>
      <c r="BW3" s="54"/>
      <c r="BX3" s="25">
        <v>0.125</v>
      </c>
      <c r="BY3" s="25">
        <v>0.25</v>
      </c>
      <c r="BZ3" s="110"/>
      <c r="CA3" s="110"/>
      <c r="CB3" s="110"/>
      <c r="CC3" s="101"/>
      <c r="CD3" s="101"/>
      <c r="CE3" s="101"/>
      <c r="CF3" s="101"/>
      <c r="CG3" s="101"/>
      <c r="CH3" s="101"/>
      <c r="CI3" s="54"/>
      <c r="CJ3" s="54"/>
      <c r="CK3" s="54"/>
      <c r="CL3" s="25">
        <v>0.125</v>
      </c>
      <c r="CM3" s="25">
        <v>0.25</v>
      </c>
      <c r="CN3" s="110"/>
      <c r="CO3" s="110"/>
      <c r="CP3" s="110"/>
      <c r="CQ3" s="101"/>
      <c r="CR3" s="101"/>
      <c r="CS3" s="101"/>
      <c r="CT3" s="101"/>
      <c r="CU3" s="101"/>
      <c r="CV3" s="101"/>
      <c r="CW3" s="54"/>
      <c r="CX3" s="54"/>
      <c r="CY3" s="54"/>
      <c r="CZ3" s="25">
        <v>0.125</v>
      </c>
      <c r="DA3" s="25">
        <v>0.25</v>
      </c>
      <c r="DB3" s="110"/>
      <c r="DC3" s="110"/>
      <c r="DD3" s="110"/>
      <c r="DE3" s="101"/>
      <c r="DF3" s="101"/>
      <c r="DG3" s="101"/>
      <c r="DH3" s="101"/>
      <c r="DI3" s="101"/>
      <c r="DJ3" s="101"/>
      <c r="DK3" s="54"/>
      <c r="DL3" s="54"/>
      <c r="DM3" s="54"/>
      <c r="DN3" s="25">
        <v>0.125</v>
      </c>
      <c r="DO3" s="25">
        <v>0.25</v>
      </c>
      <c r="DP3" s="110"/>
      <c r="DQ3" s="110"/>
      <c r="DR3" s="110"/>
      <c r="DS3" s="101"/>
      <c r="DT3" s="101"/>
      <c r="DU3" s="101"/>
      <c r="DV3" s="101"/>
      <c r="DW3" s="101"/>
      <c r="DX3" s="101"/>
      <c r="DY3" s="54"/>
      <c r="DZ3" s="54"/>
      <c r="EA3" s="54"/>
    </row>
    <row r="4" spans="1:131" s="27" customFormat="1" ht="12.95" customHeight="1">
      <c r="A4" s="72"/>
      <c r="B4" s="72"/>
      <c r="C4" s="73"/>
      <c r="D4" s="24">
        <v>0.25</v>
      </c>
      <c r="E4" s="25">
        <v>0.375</v>
      </c>
      <c r="F4" s="110"/>
      <c r="G4" s="110"/>
      <c r="H4" s="110"/>
      <c r="I4" s="101"/>
      <c r="J4" s="101"/>
      <c r="K4" s="101"/>
      <c r="L4" s="101"/>
      <c r="M4" s="101"/>
      <c r="N4" s="101"/>
      <c r="O4" s="54"/>
      <c r="P4" s="54"/>
      <c r="Q4" s="54"/>
      <c r="R4" s="25">
        <v>0.25</v>
      </c>
      <c r="S4" s="25">
        <v>0.375</v>
      </c>
      <c r="T4" s="110"/>
      <c r="U4" s="110"/>
      <c r="V4" s="110"/>
      <c r="W4" s="101"/>
      <c r="X4" s="101"/>
      <c r="Y4" s="101"/>
      <c r="Z4" s="101"/>
      <c r="AA4" s="101"/>
      <c r="AB4" s="101"/>
      <c r="AC4" s="54"/>
      <c r="AD4" s="54"/>
      <c r="AE4" s="54"/>
      <c r="AF4" s="25">
        <v>0.25</v>
      </c>
      <c r="AG4" s="25">
        <v>0.375</v>
      </c>
      <c r="AH4" s="110"/>
      <c r="AI4" s="110"/>
      <c r="AJ4" s="110"/>
      <c r="AK4" s="101"/>
      <c r="AL4" s="101"/>
      <c r="AM4" s="101"/>
      <c r="AN4" s="102"/>
      <c r="AO4" s="102"/>
      <c r="AP4" s="102"/>
      <c r="AQ4" s="54"/>
      <c r="AR4" s="54"/>
      <c r="AS4" s="54"/>
      <c r="AT4" s="106"/>
      <c r="AU4" s="104"/>
      <c r="AV4" s="24">
        <v>0.25</v>
      </c>
      <c r="AW4" s="25">
        <v>0.375</v>
      </c>
      <c r="AX4" s="110"/>
      <c r="AY4" s="110"/>
      <c r="AZ4" s="110"/>
      <c r="BA4" s="101"/>
      <c r="BB4" s="101"/>
      <c r="BC4" s="101"/>
      <c r="BD4" s="101"/>
      <c r="BE4" s="101"/>
      <c r="BF4" s="101"/>
      <c r="BG4" s="54"/>
      <c r="BH4" s="54"/>
      <c r="BI4" s="54"/>
      <c r="BJ4" s="25">
        <v>0.25</v>
      </c>
      <c r="BK4" s="25">
        <v>0.375</v>
      </c>
      <c r="BL4" s="101"/>
      <c r="BM4" s="101"/>
      <c r="BN4" s="101"/>
      <c r="BO4" s="101"/>
      <c r="BP4" s="101"/>
      <c r="BQ4" s="101"/>
      <c r="BR4" s="101"/>
      <c r="BS4" s="101"/>
      <c r="BT4" s="101"/>
      <c r="BU4" s="54"/>
      <c r="BV4" s="54"/>
      <c r="BW4" s="54"/>
      <c r="BX4" s="25">
        <v>0.25</v>
      </c>
      <c r="BY4" s="25">
        <v>0.375</v>
      </c>
      <c r="BZ4" s="110"/>
      <c r="CA4" s="110"/>
      <c r="CB4" s="110"/>
      <c r="CC4" s="101"/>
      <c r="CD4" s="101"/>
      <c r="CE4" s="101"/>
      <c r="CF4" s="101"/>
      <c r="CG4" s="101"/>
      <c r="CH4" s="101"/>
      <c r="CI4" s="54"/>
      <c r="CJ4" s="54"/>
      <c r="CK4" s="54"/>
      <c r="CL4" s="25">
        <v>0.25</v>
      </c>
      <c r="CM4" s="25">
        <v>0.375</v>
      </c>
      <c r="CN4" s="110"/>
      <c r="CO4" s="110"/>
      <c r="CP4" s="110"/>
      <c r="CQ4" s="101"/>
      <c r="CR4" s="101"/>
      <c r="CS4" s="101"/>
      <c r="CT4" s="101"/>
      <c r="CU4" s="101"/>
      <c r="CV4" s="101"/>
      <c r="CW4" s="54"/>
      <c r="CX4" s="54"/>
      <c r="CY4" s="54"/>
      <c r="CZ4" s="25">
        <v>0.25</v>
      </c>
      <c r="DA4" s="25">
        <v>0.375</v>
      </c>
      <c r="DB4" s="110"/>
      <c r="DC4" s="110"/>
      <c r="DD4" s="110"/>
      <c r="DE4" s="101"/>
      <c r="DF4" s="101"/>
      <c r="DG4" s="101"/>
      <c r="DH4" s="101"/>
      <c r="DI4" s="101"/>
      <c r="DJ4" s="101"/>
      <c r="DK4" s="54"/>
      <c r="DL4" s="54"/>
      <c r="DM4" s="54"/>
      <c r="DN4" s="25">
        <v>0.25</v>
      </c>
      <c r="DO4" s="25">
        <v>0.375</v>
      </c>
      <c r="DP4" s="110"/>
      <c r="DQ4" s="110"/>
      <c r="DR4" s="110"/>
      <c r="DS4" s="101"/>
      <c r="DT4" s="101"/>
      <c r="DU4" s="101"/>
      <c r="DV4" s="101"/>
      <c r="DW4" s="101"/>
      <c r="DX4" s="101"/>
      <c r="DY4" s="54"/>
      <c r="DZ4" s="54"/>
      <c r="EA4" s="54"/>
    </row>
    <row r="5" spans="1:131" s="27" customFormat="1" ht="12.95" customHeight="1">
      <c r="A5" s="72"/>
      <c r="B5" s="72"/>
      <c r="C5" s="73"/>
      <c r="D5" s="24">
        <v>0.375</v>
      </c>
      <c r="E5" s="25">
        <v>0.5</v>
      </c>
      <c r="F5" s="110"/>
      <c r="G5" s="110"/>
      <c r="H5" s="110"/>
      <c r="I5" s="101"/>
      <c r="J5" s="101"/>
      <c r="K5" s="101"/>
      <c r="L5" s="101"/>
      <c r="M5" s="101"/>
      <c r="N5" s="101"/>
      <c r="O5" s="54"/>
      <c r="P5" s="54"/>
      <c r="Q5" s="54"/>
      <c r="R5" s="25">
        <v>0.375</v>
      </c>
      <c r="S5" s="25">
        <v>0.5</v>
      </c>
      <c r="T5" s="110"/>
      <c r="U5" s="110"/>
      <c r="V5" s="110"/>
      <c r="W5" s="101"/>
      <c r="X5" s="101"/>
      <c r="Y5" s="101"/>
      <c r="Z5" s="101"/>
      <c r="AA5" s="101"/>
      <c r="AB5" s="101"/>
      <c r="AC5" s="54"/>
      <c r="AD5" s="54"/>
      <c r="AE5" s="54"/>
      <c r="AF5" s="25">
        <v>0.375</v>
      </c>
      <c r="AG5" s="25">
        <v>0.5</v>
      </c>
      <c r="AH5" s="110"/>
      <c r="AI5" s="110"/>
      <c r="AJ5" s="110"/>
      <c r="AK5" s="101"/>
      <c r="AL5" s="101"/>
      <c r="AM5" s="101"/>
      <c r="AN5" s="102"/>
      <c r="AO5" s="102"/>
      <c r="AP5" s="102"/>
      <c r="AQ5" s="54"/>
      <c r="AR5" s="54"/>
      <c r="AS5" s="54"/>
      <c r="AT5" s="106"/>
      <c r="AU5" s="104"/>
      <c r="AV5" s="24">
        <v>0.375</v>
      </c>
      <c r="AW5" s="25">
        <v>0.5</v>
      </c>
      <c r="AX5" s="110"/>
      <c r="AY5" s="110"/>
      <c r="AZ5" s="110"/>
      <c r="BA5" s="101"/>
      <c r="BB5" s="101"/>
      <c r="BC5" s="101"/>
      <c r="BD5" s="101"/>
      <c r="BE5" s="101"/>
      <c r="BF5" s="101"/>
      <c r="BG5" s="54"/>
      <c r="BH5" s="54"/>
      <c r="BI5" s="54"/>
      <c r="BJ5" s="25">
        <v>0.375</v>
      </c>
      <c r="BK5" s="25">
        <v>0.5</v>
      </c>
      <c r="BL5" s="101"/>
      <c r="BM5" s="101"/>
      <c r="BN5" s="101"/>
      <c r="BO5" s="101"/>
      <c r="BP5" s="101"/>
      <c r="BQ5" s="101"/>
      <c r="BR5" s="101"/>
      <c r="BS5" s="101"/>
      <c r="BT5" s="101"/>
      <c r="BU5" s="54"/>
      <c r="BV5" s="54"/>
      <c r="BW5" s="54"/>
      <c r="BX5" s="25">
        <v>0.375</v>
      </c>
      <c r="BY5" s="25">
        <v>0.5</v>
      </c>
      <c r="BZ5" s="110"/>
      <c r="CA5" s="110"/>
      <c r="CB5" s="110"/>
      <c r="CC5" s="101"/>
      <c r="CD5" s="101"/>
      <c r="CE5" s="101"/>
      <c r="CF5" s="101"/>
      <c r="CG5" s="101"/>
      <c r="CH5" s="101"/>
      <c r="CI5" s="54"/>
      <c r="CJ5" s="54"/>
      <c r="CK5" s="54"/>
      <c r="CL5" s="25">
        <v>0.375</v>
      </c>
      <c r="CM5" s="25">
        <v>0.5</v>
      </c>
      <c r="CN5" s="110"/>
      <c r="CO5" s="110"/>
      <c r="CP5" s="110"/>
      <c r="CQ5" s="101"/>
      <c r="CR5" s="101"/>
      <c r="CS5" s="101"/>
      <c r="CT5" s="101"/>
      <c r="CU5" s="101"/>
      <c r="CV5" s="101"/>
      <c r="CW5" s="54"/>
      <c r="CX5" s="54"/>
      <c r="CY5" s="54"/>
      <c r="CZ5" s="25">
        <v>0.375</v>
      </c>
      <c r="DA5" s="25">
        <v>0.5</v>
      </c>
      <c r="DB5" s="110"/>
      <c r="DC5" s="110"/>
      <c r="DD5" s="110"/>
      <c r="DE5" s="101"/>
      <c r="DF5" s="101"/>
      <c r="DG5" s="101"/>
      <c r="DH5" s="101"/>
      <c r="DI5" s="101"/>
      <c r="DJ5" s="101"/>
      <c r="DK5" s="54"/>
      <c r="DL5" s="54"/>
      <c r="DM5" s="54"/>
      <c r="DN5" s="25">
        <v>0.375</v>
      </c>
      <c r="DO5" s="25">
        <v>0.5</v>
      </c>
      <c r="DP5" s="110"/>
      <c r="DQ5" s="110"/>
      <c r="DR5" s="110"/>
      <c r="DS5" s="101"/>
      <c r="DT5" s="101"/>
      <c r="DU5" s="101"/>
      <c r="DV5" s="101"/>
      <c r="DW5" s="101"/>
      <c r="DX5" s="101"/>
      <c r="DY5" s="54"/>
      <c r="DZ5" s="54"/>
      <c r="EA5" s="54"/>
    </row>
    <row r="6" spans="1:131" s="27" customFormat="1" ht="12.95" customHeight="1">
      <c r="A6" s="72"/>
      <c r="B6" s="72"/>
      <c r="C6" s="73"/>
      <c r="D6" s="24">
        <v>0.5</v>
      </c>
      <c r="E6" s="25">
        <v>0.625</v>
      </c>
      <c r="F6" s="110"/>
      <c r="G6" s="110"/>
      <c r="H6" s="110"/>
      <c r="I6" s="101"/>
      <c r="J6" s="101"/>
      <c r="K6" s="101"/>
      <c r="L6" s="101"/>
      <c r="M6" s="101"/>
      <c r="N6" s="101"/>
      <c r="O6" s="54"/>
      <c r="P6" s="54"/>
      <c r="Q6" s="54"/>
      <c r="R6" s="25">
        <v>0.5</v>
      </c>
      <c r="S6" s="25">
        <v>0.625</v>
      </c>
      <c r="T6" s="110"/>
      <c r="U6" s="110"/>
      <c r="V6" s="110"/>
      <c r="W6" s="101"/>
      <c r="X6" s="101"/>
      <c r="Y6" s="101"/>
      <c r="Z6" s="101"/>
      <c r="AA6" s="101"/>
      <c r="AB6" s="101"/>
      <c r="AC6" s="54"/>
      <c r="AD6" s="54"/>
      <c r="AE6" s="54"/>
      <c r="AF6" s="25">
        <v>0.5</v>
      </c>
      <c r="AG6" s="25">
        <v>0.625</v>
      </c>
      <c r="AH6" s="110"/>
      <c r="AI6" s="110"/>
      <c r="AJ6" s="110"/>
      <c r="AK6" s="101"/>
      <c r="AL6" s="101"/>
      <c r="AM6" s="101"/>
      <c r="AN6" s="102"/>
      <c r="AO6" s="102"/>
      <c r="AP6" s="102"/>
      <c r="AQ6" s="54"/>
      <c r="AR6" s="54"/>
      <c r="AS6" s="54"/>
      <c r="AT6" s="106"/>
      <c r="AU6" s="103"/>
      <c r="AV6" s="24">
        <v>0.5</v>
      </c>
      <c r="AW6" s="25">
        <v>0.625</v>
      </c>
      <c r="AX6" s="110"/>
      <c r="AY6" s="110"/>
      <c r="AZ6" s="110"/>
      <c r="BA6" s="101"/>
      <c r="BB6" s="101"/>
      <c r="BC6" s="101"/>
      <c r="BD6" s="101"/>
      <c r="BE6" s="101"/>
      <c r="BF6" s="101"/>
      <c r="BG6" s="54"/>
      <c r="BH6" s="54"/>
      <c r="BI6" s="54"/>
      <c r="BJ6" s="25">
        <v>0.5</v>
      </c>
      <c r="BK6" s="25">
        <v>0.625</v>
      </c>
      <c r="BL6" s="101"/>
      <c r="BM6" s="101"/>
      <c r="BN6" s="101"/>
      <c r="BO6" s="101"/>
      <c r="BP6" s="101"/>
      <c r="BQ6" s="101"/>
      <c r="BR6" s="101"/>
      <c r="BS6" s="101"/>
      <c r="BT6" s="101"/>
      <c r="BU6" s="54"/>
      <c r="BV6" s="54"/>
      <c r="BW6" s="54"/>
      <c r="BX6" s="25">
        <v>0.5</v>
      </c>
      <c r="BY6" s="25">
        <v>0.625</v>
      </c>
      <c r="BZ6" s="110"/>
      <c r="CA6" s="110"/>
      <c r="CB6" s="110"/>
      <c r="CC6" s="101"/>
      <c r="CD6" s="101"/>
      <c r="CE6" s="101"/>
      <c r="CF6" s="101"/>
      <c r="CG6" s="101"/>
      <c r="CH6" s="101"/>
      <c r="CI6" s="54"/>
      <c r="CJ6" s="54"/>
      <c r="CK6" s="54"/>
      <c r="CL6" s="25">
        <v>0.5</v>
      </c>
      <c r="CM6" s="25">
        <v>0.625</v>
      </c>
      <c r="CN6" s="110"/>
      <c r="CO6" s="110"/>
      <c r="CP6" s="110"/>
      <c r="CQ6" s="101"/>
      <c r="CR6" s="101"/>
      <c r="CS6" s="101"/>
      <c r="CT6" s="101"/>
      <c r="CU6" s="101"/>
      <c r="CV6" s="101"/>
      <c r="CW6" s="54"/>
      <c r="CX6" s="54"/>
      <c r="CY6" s="54"/>
      <c r="CZ6" s="25">
        <v>0.5</v>
      </c>
      <c r="DA6" s="25">
        <v>0.625</v>
      </c>
      <c r="DB6" s="110"/>
      <c r="DC6" s="110"/>
      <c r="DD6" s="110"/>
      <c r="DE6" s="101"/>
      <c r="DF6" s="101"/>
      <c r="DG6" s="101"/>
      <c r="DH6" s="101"/>
      <c r="DI6" s="101"/>
      <c r="DJ6" s="101"/>
      <c r="DK6" s="54"/>
      <c r="DL6" s="54"/>
      <c r="DM6" s="54"/>
      <c r="DN6" s="25">
        <v>0.5</v>
      </c>
      <c r="DO6" s="25">
        <v>0.625</v>
      </c>
      <c r="DP6" s="110"/>
      <c r="DQ6" s="110"/>
      <c r="DR6" s="110"/>
      <c r="DS6" s="101"/>
      <c r="DT6" s="101"/>
      <c r="DU6" s="101"/>
      <c r="DV6" s="101"/>
      <c r="DW6" s="101"/>
      <c r="DX6" s="101"/>
      <c r="DY6" s="54"/>
      <c r="DZ6" s="54"/>
      <c r="EA6" s="54"/>
    </row>
    <row r="7" spans="1:131" s="27" customFormat="1" ht="12.95" customHeight="1">
      <c r="A7" s="72"/>
      <c r="B7" s="72"/>
      <c r="C7" s="73"/>
      <c r="D7" s="24">
        <v>0.625</v>
      </c>
      <c r="E7" s="25">
        <v>0.75</v>
      </c>
      <c r="F7" s="110"/>
      <c r="G7" s="110"/>
      <c r="H7" s="110"/>
      <c r="I7" s="101"/>
      <c r="J7" s="101"/>
      <c r="K7" s="101"/>
      <c r="L7" s="101"/>
      <c r="M7" s="101"/>
      <c r="N7" s="101"/>
      <c r="O7" s="54"/>
      <c r="P7" s="54"/>
      <c r="Q7" s="54"/>
      <c r="R7" s="25">
        <v>0.625</v>
      </c>
      <c r="S7" s="25">
        <v>0.75</v>
      </c>
      <c r="T7" s="110"/>
      <c r="U7" s="110"/>
      <c r="V7" s="110"/>
      <c r="W7" s="101"/>
      <c r="X7" s="101"/>
      <c r="Y7" s="101"/>
      <c r="Z7" s="101"/>
      <c r="AA7" s="101"/>
      <c r="AB7" s="101"/>
      <c r="AC7" s="54"/>
      <c r="AD7" s="54"/>
      <c r="AE7" s="54"/>
      <c r="AF7" s="25">
        <v>0.625</v>
      </c>
      <c r="AG7" s="25">
        <v>0.75</v>
      </c>
      <c r="AH7" s="110"/>
      <c r="AI7" s="110"/>
      <c r="AJ7" s="110"/>
      <c r="AK7" s="101"/>
      <c r="AL7" s="101"/>
      <c r="AM7" s="101"/>
      <c r="AN7" s="102"/>
      <c r="AO7" s="102"/>
      <c r="AP7" s="102"/>
      <c r="AQ7" s="54"/>
      <c r="AR7" s="54"/>
      <c r="AS7" s="54"/>
      <c r="AT7" s="106"/>
      <c r="AU7" s="104"/>
      <c r="AV7" s="24">
        <v>0.625</v>
      </c>
      <c r="AW7" s="25">
        <v>0.75</v>
      </c>
      <c r="AX7" s="110"/>
      <c r="AY7" s="110"/>
      <c r="AZ7" s="110"/>
      <c r="BA7" s="101"/>
      <c r="BB7" s="101"/>
      <c r="BC7" s="101"/>
      <c r="BD7" s="101"/>
      <c r="BE7" s="101"/>
      <c r="BF7" s="101"/>
      <c r="BG7" s="54"/>
      <c r="BH7" s="54"/>
      <c r="BI7" s="54"/>
      <c r="BJ7" s="25">
        <v>0.625</v>
      </c>
      <c r="BK7" s="25">
        <v>0.75</v>
      </c>
      <c r="BL7" s="101"/>
      <c r="BM7" s="101"/>
      <c r="BN7" s="101"/>
      <c r="BO7" s="101"/>
      <c r="BP7" s="101"/>
      <c r="BQ7" s="101"/>
      <c r="BR7" s="101"/>
      <c r="BS7" s="101"/>
      <c r="BT7" s="101"/>
      <c r="BU7" s="54"/>
      <c r="BV7" s="54"/>
      <c r="BW7" s="54"/>
      <c r="BX7" s="25">
        <v>0.625</v>
      </c>
      <c r="BY7" s="25">
        <v>0.75</v>
      </c>
      <c r="BZ7" s="110"/>
      <c r="CA7" s="110"/>
      <c r="CB7" s="110"/>
      <c r="CC7" s="101"/>
      <c r="CD7" s="101"/>
      <c r="CE7" s="101"/>
      <c r="CF7" s="101"/>
      <c r="CG7" s="101"/>
      <c r="CH7" s="101"/>
      <c r="CI7" s="54"/>
      <c r="CJ7" s="54"/>
      <c r="CK7" s="54"/>
      <c r="CL7" s="25">
        <v>0.625</v>
      </c>
      <c r="CM7" s="25">
        <v>0.75</v>
      </c>
      <c r="CN7" s="110"/>
      <c r="CO7" s="110"/>
      <c r="CP7" s="110"/>
      <c r="CQ7" s="101"/>
      <c r="CR7" s="101"/>
      <c r="CS7" s="101"/>
      <c r="CT7" s="101"/>
      <c r="CU7" s="101"/>
      <c r="CV7" s="101"/>
      <c r="CW7" s="54"/>
      <c r="CX7" s="54"/>
      <c r="CY7" s="54"/>
      <c r="CZ7" s="25">
        <v>0.625</v>
      </c>
      <c r="DA7" s="25">
        <v>0.75</v>
      </c>
      <c r="DB7" s="110"/>
      <c r="DC7" s="110"/>
      <c r="DD7" s="110"/>
      <c r="DE7" s="101"/>
      <c r="DF7" s="101"/>
      <c r="DG7" s="101"/>
      <c r="DH7" s="101"/>
      <c r="DI7" s="101"/>
      <c r="DJ7" s="101"/>
      <c r="DK7" s="54"/>
      <c r="DL7" s="54"/>
      <c r="DM7" s="54"/>
      <c r="DN7" s="25">
        <v>0.625</v>
      </c>
      <c r="DO7" s="25">
        <v>0.75</v>
      </c>
      <c r="DP7" s="110"/>
      <c r="DQ7" s="110"/>
      <c r="DR7" s="110"/>
      <c r="DS7" s="101"/>
      <c r="DT7" s="101"/>
      <c r="DU7" s="101"/>
      <c r="DV7" s="101"/>
      <c r="DW7" s="101"/>
      <c r="DX7" s="101"/>
      <c r="DY7" s="54"/>
      <c r="DZ7" s="54"/>
      <c r="EA7" s="54"/>
    </row>
    <row r="8" spans="1:131" s="27" customFormat="1" ht="12.95" customHeight="1">
      <c r="A8" s="72"/>
      <c r="B8" s="72"/>
      <c r="C8" s="73"/>
      <c r="D8" s="24">
        <v>0.75</v>
      </c>
      <c r="E8" s="25">
        <v>0.875</v>
      </c>
      <c r="F8" s="110"/>
      <c r="G8" s="110"/>
      <c r="H8" s="110"/>
      <c r="I8" s="101"/>
      <c r="J8" s="101"/>
      <c r="K8" s="101"/>
      <c r="L8" s="101"/>
      <c r="M8" s="101"/>
      <c r="N8" s="101"/>
      <c r="O8" s="54"/>
      <c r="P8" s="54"/>
      <c r="Q8" s="54"/>
      <c r="R8" s="25">
        <v>0.75</v>
      </c>
      <c r="S8" s="25">
        <v>0.875</v>
      </c>
      <c r="T8" s="110"/>
      <c r="U8" s="110"/>
      <c r="V8" s="110"/>
      <c r="W8" s="101"/>
      <c r="X8" s="101"/>
      <c r="Y8" s="101"/>
      <c r="Z8" s="101"/>
      <c r="AA8" s="101"/>
      <c r="AB8" s="101"/>
      <c r="AC8" s="54"/>
      <c r="AD8" s="54"/>
      <c r="AE8" s="54"/>
      <c r="AF8" s="25">
        <v>0.75</v>
      </c>
      <c r="AG8" s="25">
        <v>0.875</v>
      </c>
      <c r="AH8" s="110"/>
      <c r="AI8" s="110"/>
      <c r="AJ8" s="110"/>
      <c r="AK8" s="101"/>
      <c r="AL8" s="101"/>
      <c r="AM8" s="101"/>
      <c r="AN8" s="102"/>
      <c r="AO8" s="102"/>
      <c r="AP8" s="102"/>
      <c r="AQ8" s="54"/>
      <c r="AR8" s="54"/>
      <c r="AS8" s="54"/>
      <c r="AT8" s="106"/>
      <c r="AU8" s="104"/>
      <c r="AV8" s="24">
        <v>0.75</v>
      </c>
      <c r="AW8" s="25">
        <v>0.875</v>
      </c>
      <c r="AX8" s="110"/>
      <c r="AY8" s="110"/>
      <c r="AZ8" s="110"/>
      <c r="BA8" s="101"/>
      <c r="BB8" s="101"/>
      <c r="BC8" s="101"/>
      <c r="BD8" s="101"/>
      <c r="BE8" s="101"/>
      <c r="BF8" s="101"/>
      <c r="BG8" s="54"/>
      <c r="BH8" s="54"/>
      <c r="BI8" s="54"/>
      <c r="BJ8" s="25">
        <v>0.75</v>
      </c>
      <c r="BK8" s="25">
        <v>0.875</v>
      </c>
      <c r="BL8" s="101"/>
      <c r="BM8" s="101"/>
      <c r="BN8" s="101"/>
      <c r="BO8" s="101"/>
      <c r="BP8" s="101"/>
      <c r="BQ8" s="101"/>
      <c r="BR8" s="101"/>
      <c r="BS8" s="101"/>
      <c r="BT8" s="101"/>
      <c r="BU8" s="54"/>
      <c r="BV8" s="54"/>
      <c r="BW8" s="54"/>
      <c r="BX8" s="25">
        <v>0.75</v>
      </c>
      <c r="BY8" s="25">
        <v>0.875</v>
      </c>
      <c r="BZ8" s="110"/>
      <c r="CA8" s="110"/>
      <c r="CB8" s="110"/>
      <c r="CC8" s="101"/>
      <c r="CD8" s="101"/>
      <c r="CE8" s="101"/>
      <c r="CF8" s="101"/>
      <c r="CG8" s="101"/>
      <c r="CH8" s="101"/>
      <c r="CI8" s="54"/>
      <c r="CJ8" s="54"/>
      <c r="CK8" s="54"/>
      <c r="CL8" s="25">
        <v>0.75</v>
      </c>
      <c r="CM8" s="25">
        <v>0.875</v>
      </c>
      <c r="CN8" s="110"/>
      <c r="CO8" s="110"/>
      <c r="CP8" s="110"/>
      <c r="CQ8" s="101"/>
      <c r="CR8" s="101"/>
      <c r="CS8" s="101"/>
      <c r="CT8" s="101"/>
      <c r="CU8" s="101"/>
      <c r="CV8" s="101"/>
      <c r="CW8" s="54"/>
      <c r="CX8" s="54"/>
      <c r="CY8" s="54"/>
      <c r="CZ8" s="25">
        <v>0.75</v>
      </c>
      <c r="DA8" s="25">
        <v>0.875</v>
      </c>
      <c r="DB8" s="110"/>
      <c r="DC8" s="110"/>
      <c r="DD8" s="110"/>
      <c r="DE8" s="101"/>
      <c r="DF8" s="101"/>
      <c r="DG8" s="101"/>
      <c r="DH8" s="101"/>
      <c r="DI8" s="101"/>
      <c r="DJ8" s="101"/>
      <c r="DK8" s="54"/>
      <c r="DL8" s="54"/>
      <c r="DM8" s="54"/>
      <c r="DN8" s="25">
        <v>0.75</v>
      </c>
      <c r="DO8" s="25">
        <v>0.875</v>
      </c>
      <c r="DP8" s="110"/>
      <c r="DQ8" s="110"/>
      <c r="DR8" s="110"/>
      <c r="DS8" s="101"/>
      <c r="DT8" s="101"/>
      <c r="DU8" s="101"/>
      <c r="DV8" s="101"/>
      <c r="DW8" s="101"/>
      <c r="DX8" s="101"/>
      <c r="DY8" s="54"/>
      <c r="DZ8" s="54"/>
      <c r="EA8" s="54"/>
    </row>
    <row r="9" spans="1:131" s="27" customFormat="1" ht="12.95" customHeight="1">
      <c r="A9" s="74"/>
      <c r="B9" s="74"/>
      <c r="C9" s="75"/>
      <c r="D9" s="24">
        <v>0.875</v>
      </c>
      <c r="E9" s="25">
        <v>0</v>
      </c>
      <c r="F9" s="110"/>
      <c r="G9" s="110"/>
      <c r="H9" s="110"/>
      <c r="I9" s="101"/>
      <c r="J9" s="101"/>
      <c r="K9" s="101"/>
      <c r="L9" s="101"/>
      <c r="M9" s="101"/>
      <c r="N9" s="101"/>
      <c r="O9" s="54"/>
      <c r="P9" s="54"/>
      <c r="Q9" s="54"/>
      <c r="R9" s="25">
        <v>0.875</v>
      </c>
      <c r="S9" s="25">
        <v>0</v>
      </c>
      <c r="T9" s="110"/>
      <c r="U9" s="110"/>
      <c r="V9" s="110"/>
      <c r="W9" s="101"/>
      <c r="X9" s="101"/>
      <c r="Y9" s="101"/>
      <c r="Z9" s="101"/>
      <c r="AA9" s="101"/>
      <c r="AB9" s="101"/>
      <c r="AC9" s="54"/>
      <c r="AD9" s="54"/>
      <c r="AE9" s="54"/>
      <c r="AF9" s="25">
        <v>0.875</v>
      </c>
      <c r="AG9" s="25">
        <v>0</v>
      </c>
      <c r="AH9" s="110"/>
      <c r="AI9" s="110"/>
      <c r="AJ9" s="110"/>
      <c r="AK9" s="101"/>
      <c r="AL9" s="101"/>
      <c r="AM9" s="101"/>
      <c r="AN9" s="102"/>
      <c r="AO9" s="102"/>
      <c r="AP9" s="102"/>
      <c r="AQ9" s="54"/>
      <c r="AR9" s="54"/>
      <c r="AS9" s="54"/>
      <c r="AT9" s="107"/>
      <c r="AU9" s="104"/>
      <c r="AV9" s="24">
        <v>0.875</v>
      </c>
      <c r="AW9" s="25">
        <v>0</v>
      </c>
      <c r="AX9" s="110"/>
      <c r="AY9" s="110"/>
      <c r="AZ9" s="110"/>
      <c r="BA9" s="101"/>
      <c r="BB9" s="101"/>
      <c r="BC9" s="101"/>
      <c r="BD9" s="101"/>
      <c r="BE9" s="101"/>
      <c r="BF9" s="101"/>
      <c r="BG9" s="54"/>
      <c r="BH9" s="54"/>
      <c r="BI9" s="54"/>
      <c r="BJ9" s="25">
        <v>0.875</v>
      </c>
      <c r="BK9" s="25">
        <v>0</v>
      </c>
      <c r="BL9" s="101"/>
      <c r="BM9" s="101"/>
      <c r="BN9" s="101"/>
      <c r="BO9" s="101"/>
      <c r="BP9" s="101"/>
      <c r="BQ9" s="101"/>
      <c r="BR9" s="101"/>
      <c r="BS9" s="101"/>
      <c r="BT9" s="101"/>
      <c r="BU9" s="54"/>
      <c r="BV9" s="54"/>
      <c r="BW9" s="54"/>
      <c r="BX9" s="25">
        <v>0.875</v>
      </c>
      <c r="BY9" s="25">
        <v>0</v>
      </c>
      <c r="BZ9" s="110"/>
      <c r="CA9" s="110"/>
      <c r="CB9" s="110"/>
      <c r="CC9" s="101"/>
      <c r="CD9" s="101"/>
      <c r="CE9" s="101"/>
      <c r="CF9" s="101"/>
      <c r="CG9" s="101"/>
      <c r="CH9" s="101"/>
      <c r="CI9" s="54"/>
      <c r="CJ9" s="54"/>
      <c r="CK9" s="54"/>
      <c r="CL9" s="25">
        <v>0.875</v>
      </c>
      <c r="CM9" s="25">
        <v>0</v>
      </c>
      <c r="CN9" s="110"/>
      <c r="CO9" s="110"/>
      <c r="CP9" s="110"/>
      <c r="CQ9" s="101"/>
      <c r="CR9" s="101"/>
      <c r="CS9" s="101"/>
      <c r="CT9" s="101"/>
      <c r="CU9" s="101"/>
      <c r="CV9" s="101"/>
      <c r="CW9" s="54"/>
      <c r="CX9" s="54"/>
      <c r="CY9" s="54"/>
      <c r="CZ9" s="25">
        <v>0.875</v>
      </c>
      <c r="DA9" s="25">
        <v>0</v>
      </c>
      <c r="DB9" s="110"/>
      <c r="DC9" s="110"/>
      <c r="DD9" s="110"/>
      <c r="DE9" s="101"/>
      <c r="DF9" s="101"/>
      <c r="DG9" s="101"/>
      <c r="DH9" s="101"/>
      <c r="DI9" s="101"/>
      <c r="DJ9" s="101"/>
      <c r="DK9" s="54"/>
      <c r="DL9" s="54"/>
      <c r="DM9" s="54"/>
      <c r="DN9" s="25">
        <v>0.875</v>
      </c>
      <c r="DO9" s="25">
        <v>0</v>
      </c>
      <c r="DP9" s="110"/>
      <c r="DQ9" s="110"/>
      <c r="DR9" s="110"/>
      <c r="DS9" s="101"/>
      <c r="DT9" s="101"/>
      <c r="DU9" s="101"/>
      <c r="DV9" s="101"/>
      <c r="DW9" s="101"/>
      <c r="DX9" s="101"/>
      <c r="DY9" s="54"/>
      <c r="DZ9" s="54"/>
      <c r="EA9" s="54"/>
    </row>
    <row r="10" spans="1:131" ht="12.95" customHeight="1">
      <c r="A10" s="76">
        <f>WEEKDAY(A2)</f>
        <v>5</v>
      </c>
      <c r="B10" s="17"/>
      <c r="C10" s="18"/>
      <c r="D10" s="21">
        <v>0</v>
      </c>
      <c r="E10" s="21">
        <v>1.0416666666666666E-2</v>
      </c>
      <c r="F10" s="88"/>
      <c r="G10" s="90"/>
      <c r="H10" s="90"/>
      <c r="I10" s="88"/>
      <c r="J10" s="90"/>
      <c r="K10" s="90"/>
      <c r="L10" s="89"/>
      <c r="M10" s="65"/>
      <c r="N10" s="65"/>
      <c r="O10" s="55"/>
      <c r="P10" s="55"/>
      <c r="Q10" s="55"/>
      <c r="R10" s="20">
        <v>0</v>
      </c>
      <c r="S10" s="21">
        <v>1.0416666666666666E-2</v>
      </c>
      <c r="T10" s="88"/>
      <c r="U10" s="90"/>
      <c r="V10" s="90"/>
      <c r="W10" s="88"/>
      <c r="X10" s="90"/>
      <c r="Y10" s="90"/>
      <c r="Z10" s="89"/>
      <c r="AA10" s="65"/>
      <c r="AB10" s="65"/>
      <c r="AC10" s="55"/>
      <c r="AD10" s="55"/>
      <c r="AE10" s="55"/>
      <c r="AF10" s="20">
        <v>0</v>
      </c>
      <c r="AG10" s="21">
        <v>1.0416666666666666E-2</v>
      </c>
      <c r="AH10" s="88"/>
      <c r="AI10" s="64"/>
      <c r="AJ10" s="64"/>
      <c r="AK10" s="88"/>
      <c r="AL10" s="64"/>
      <c r="AM10" s="64"/>
      <c r="AN10" s="89"/>
      <c r="AO10" s="65"/>
      <c r="AP10" s="65"/>
      <c r="AQ10" s="55"/>
      <c r="AR10" s="55"/>
      <c r="AS10" s="55"/>
      <c r="AT10" s="76">
        <f>WEEKDAY(AT2)</f>
        <v>5</v>
      </c>
      <c r="AU10" s="103"/>
      <c r="AV10" s="21">
        <v>0</v>
      </c>
      <c r="AW10" s="21">
        <v>1.0416666666666666E-2</v>
      </c>
      <c r="AX10" s="88"/>
      <c r="AY10" s="90"/>
      <c r="AZ10" s="90"/>
      <c r="BA10" s="88"/>
      <c r="BB10" s="90"/>
      <c r="BC10" s="90"/>
      <c r="BD10" s="89"/>
      <c r="BE10" s="65"/>
      <c r="BF10" s="65"/>
      <c r="BG10" s="55"/>
      <c r="BH10" s="55"/>
      <c r="BI10" s="55"/>
      <c r="BJ10" s="20">
        <v>0</v>
      </c>
      <c r="BK10" s="21">
        <v>1.0416666666666666E-2</v>
      </c>
      <c r="BL10" s="91"/>
      <c r="BM10" s="91"/>
      <c r="BN10" s="91"/>
      <c r="BO10" s="88"/>
      <c r="BP10" s="90"/>
      <c r="BQ10" s="90"/>
      <c r="BR10" s="89"/>
      <c r="BS10" s="65"/>
      <c r="BT10" s="65"/>
      <c r="BU10" s="55"/>
      <c r="BV10" s="55"/>
      <c r="BW10" s="55"/>
      <c r="BX10" s="20">
        <v>0</v>
      </c>
      <c r="BY10" s="21">
        <v>1.0416666666666666E-2</v>
      </c>
      <c r="BZ10" s="88"/>
      <c r="CA10" s="90"/>
      <c r="CB10" s="90"/>
      <c r="CC10" s="88"/>
      <c r="CD10" s="90"/>
      <c r="CE10" s="90"/>
      <c r="CF10" s="89"/>
      <c r="CG10" s="65"/>
      <c r="CH10" s="65"/>
      <c r="CI10" s="55"/>
      <c r="CJ10" s="55"/>
      <c r="CK10" s="55"/>
      <c r="CL10" s="20">
        <v>0</v>
      </c>
      <c r="CM10" s="21">
        <v>1.0416666666666666E-2</v>
      </c>
      <c r="CN10" s="88"/>
      <c r="CO10" s="90"/>
      <c r="CP10" s="90"/>
      <c r="CQ10" s="88"/>
      <c r="CR10" s="90"/>
      <c r="CS10" s="90"/>
      <c r="CT10" s="89"/>
      <c r="CU10" s="65"/>
      <c r="CV10" s="65"/>
      <c r="CW10" s="55"/>
      <c r="CX10" s="55"/>
      <c r="CY10" s="55"/>
      <c r="CZ10" s="20">
        <v>0</v>
      </c>
      <c r="DA10" s="21">
        <v>1.0416666666666666E-2</v>
      </c>
      <c r="DB10" s="88"/>
      <c r="DC10" s="90"/>
      <c r="DD10" s="90"/>
      <c r="DE10" s="88"/>
      <c r="DF10" s="90"/>
      <c r="DG10" s="90"/>
      <c r="DH10" s="89"/>
      <c r="DI10" s="65"/>
      <c r="DJ10" s="65"/>
      <c r="DK10" s="55"/>
      <c r="DL10" s="55"/>
      <c r="DM10" s="55"/>
      <c r="DN10" s="20">
        <v>0</v>
      </c>
      <c r="DO10" s="21">
        <v>1.0416666666666666E-2</v>
      </c>
      <c r="DP10" s="88"/>
      <c r="DQ10" s="90"/>
      <c r="DR10" s="90"/>
      <c r="DS10" s="88"/>
      <c r="DT10" s="90"/>
      <c r="DU10" s="90"/>
      <c r="DV10" s="89"/>
      <c r="DW10" s="65"/>
      <c r="DX10" s="65"/>
      <c r="DY10" s="55"/>
      <c r="DZ10" s="55"/>
      <c r="EA10" s="55"/>
    </row>
    <row r="11" spans="1:131" ht="12.95" customHeight="1">
      <c r="A11" s="76"/>
      <c r="B11" s="17"/>
      <c r="C11" s="18"/>
      <c r="D11" s="19">
        <v>1.0416666666666666E-2</v>
      </c>
      <c r="E11" s="19">
        <v>2.0833333333333332E-2</v>
      </c>
      <c r="F11" s="64"/>
      <c r="G11" s="64"/>
      <c r="H11" s="64"/>
      <c r="I11" s="65"/>
      <c r="J11" s="65"/>
      <c r="K11" s="65"/>
      <c r="L11" s="66"/>
      <c r="M11" s="67"/>
      <c r="N11" s="67"/>
      <c r="O11" s="55"/>
      <c r="P11" s="55"/>
      <c r="Q11" s="55"/>
      <c r="R11" s="3">
        <v>1.0416666666666666E-2</v>
      </c>
      <c r="S11" s="19">
        <v>2.0833333333333332E-2</v>
      </c>
      <c r="T11" s="64"/>
      <c r="U11" s="64"/>
      <c r="V11" s="64"/>
      <c r="W11" s="65"/>
      <c r="X11" s="65"/>
      <c r="Y11" s="65"/>
      <c r="Z11" s="66"/>
      <c r="AA11" s="67"/>
      <c r="AB11" s="67"/>
      <c r="AC11" s="55"/>
      <c r="AD11" s="55"/>
      <c r="AE11" s="55"/>
      <c r="AF11" s="3">
        <v>1.0416666666666666E-2</v>
      </c>
      <c r="AG11" s="19">
        <v>2.0833333333333332E-2</v>
      </c>
      <c r="AH11" s="64"/>
      <c r="AI11" s="64"/>
      <c r="AJ11" s="64"/>
      <c r="AK11" s="65"/>
      <c r="AL11" s="65"/>
      <c r="AM11" s="65"/>
      <c r="AN11" s="66"/>
      <c r="AO11" s="67"/>
      <c r="AP11" s="67"/>
      <c r="AQ11" s="55"/>
      <c r="AR11" s="55"/>
      <c r="AS11" s="55"/>
      <c r="AT11" s="76"/>
      <c r="AU11" s="104"/>
      <c r="AV11" s="19">
        <v>1.0416666666666666E-2</v>
      </c>
      <c r="AW11" s="19">
        <v>2.0833333333333332E-2</v>
      </c>
      <c r="AX11" s="64"/>
      <c r="AY11" s="64"/>
      <c r="AZ11" s="64"/>
      <c r="BA11" s="65"/>
      <c r="BB11" s="65"/>
      <c r="BC11" s="65"/>
      <c r="BD11" s="66"/>
      <c r="BE11" s="67"/>
      <c r="BF11" s="67"/>
      <c r="BG11" s="55"/>
      <c r="BH11" s="55"/>
      <c r="BI11" s="55"/>
      <c r="BJ11" s="3">
        <v>1.0416666666666666E-2</v>
      </c>
      <c r="BK11" s="19">
        <v>2.0833333333333332E-2</v>
      </c>
      <c r="BL11" s="88"/>
      <c r="BM11" s="88"/>
      <c r="BN11" s="88"/>
      <c r="BO11" s="65"/>
      <c r="BP11" s="65"/>
      <c r="BQ11" s="65"/>
      <c r="BR11" s="66"/>
      <c r="BS11" s="67"/>
      <c r="BT11" s="67"/>
      <c r="BU11" s="55"/>
      <c r="BV11" s="55"/>
      <c r="BW11" s="55"/>
      <c r="BX11" s="3">
        <v>1.0416666666666666E-2</v>
      </c>
      <c r="BY11" s="19">
        <v>2.0833333333333332E-2</v>
      </c>
      <c r="BZ11" s="64"/>
      <c r="CA11" s="64"/>
      <c r="CB11" s="64"/>
      <c r="CC11" s="65"/>
      <c r="CD11" s="65"/>
      <c r="CE11" s="65"/>
      <c r="CF11" s="66"/>
      <c r="CG11" s="67"/>
      <c r="CH11" s="67"/>
      <c r="CI11" s="55"/>
      <c r="CJ11" s="55"/>
      <c r="CK11" s="55"/>
      <c r="CL11" s="3">
        <v>1.0416666666666666E-2</v>
      </c>
      <c r="CM11" s="19">
        <v>2.0833333333333332E-2</v>
      </c>
      <c r="CN11" s="64"/>
      <c r="CO11" s="64"/>
      <c r="CP11" s="64"/>
      <c r="CQ11" s="65"/>
      <c r="CR11" s="65"/>
      <c r="CS11" s="65"/>
      <c r="CT11" s="66"/>
      <c r="CU11" s="67"/>
      <c r="CV11" s="67"/>
      <c r="CW11" s="55"/>
      <c r="CX11" s="55"/>
      <c r="CY11" s="55"/>
      <c r="CZ11" s="3">
        <v>1.0416666666666666E-2</v>
      </c>
      <c r="DA11" s="19">
        <v>2.0833333333333332E-2</v>
      </c>
      <c r="DB11" s="64"/>
      <c r="DC11" s="64"/>
      <c r="DD11" s="64"/>
      <c r="DE11" s="65"/>
      <c r="DF11" s="65"/>
      <c r="DG11" s="65"/>
      <c r="DH11" s="66"/>
      <c r="DI11" s="67"/>
      <c r="DJ11" s="67"/>
      <c r="DK11" s="55"/>
      <c r="DL11" s="55"/>
      <c r="DM11" s="55"/>
      <c r="DN11" s="3">
        <v>1.0416666666666666E-2</v>
      </c>
      <c r="DO11" s="19">
        <v>2.0833333333333332E-2</v>
      </c>
      <c r="DP11" s="64"/>
      <c r="DQ11" s="64"/>
      <c r="DR11" s="64"/>
      <c r="DS11" s="65"/>
      <c r="DT11" s="65"/>
      <c r="DU11" s="65"/>
      <c r="DV11" s="66"/>
      <c r="DW11" s="67"/>
      <c r="DX11" s="67"/>
      <c r="DY11" s="55"/>
      <c r="DZ11" s="55"/>
      <c r="EA11" s="55"/>
    </row>
    <row r="12" spans="1:131" ht="12.95" customHeight="1">
      <c r="A12" s="76"/>
      <c r="B12" s="17"/>
      <c r="C12" s="18"/>
      <c r="D12" s="19">
        <v>2.0833333333333301E-2</v>
      </c>
      <c r="E12" s="19">
        <v>3.125E-2</v>
      </c>
      <c r="F12" s="64"/>
      <c r="G12" s="64"/>
      <c r="H12" s="64"/>
      <c r="I12" s="62"/>
      <c r="J12" s="63"/>
      <c r="K12" s="63"/>
      <c r="L12" s="66"/>
      <c r="M12" s="67"/>
      <c r="N12" s="67"/>
      <c r="O12" s="55"/>
      <c r="P12" s="55"/>
      <c r="Q12" s="55"/>
      <c r="R12" s="3">
        <v>2.0833333333333301E-2</v>
      </c>
      <c r="S12" s="19">
        <v>3.125E-2</v>
      </c>
      <c r="T12" s="64"/>
      <c r="U12" s="64"/>
      <c r="V12" s="64"/>
      <c r="W12" s="62"/>
      <c r="X12" s="63"/>
      <c r="Y12" s="63"/>
      <c r="Z12" s="66"/>
      <c r="AA12" s="67"/>
      <c r="AB12" s="67"/>
      <c r="AC12" s="55"/>
      <c r="AD12" s="55"/>
      <c r="AE12" s="55"/>
      <c r="AF12" s="3">
        <v>2.0833333333333301E-2</v>
      </c>
      <c r="AG12" s="19">
        <v>3.125E-2</v>
      </c>
      <c r="AH12" s="64"/>
      <c r="AI12" s="64"/>
      <c r="AJ12" s="64"/>
      <c r="AK12" s="62"/>
      <c r="AL12" s="63"/>
      <c r="AM12" s="63"/>
      <c r="AN12" s="66"/>
      <c r="AO12" s="67"/>
      <c r="AP12" s="67"/>
      <c r="AQ12" s="55"/>
      <c r="AR12" s="55"/>
      <c r="AS12" s="55"/>
      <c r="AT12" s="76"/>
      <c r="AU12" s="104"/>
      <c r="AV12" s="19">
        <v>2.0833333333333301E-2</v>
      </c>
      <c r="AW12" s="19">
        <v>3.125E-2</v>
      </c>
      <c r="AX12" s="64"/>
      <c r="AY12" s="64"/>
      <c r="AZ12" s="64"/>
      <c r="BA12" s="62"/>
      <c r="BB12" s="63"/>
      <c r="BC12" s="63"/>
      <c r="BD12" s="66"/>
      <c r="BE12" s="67"/>
      <c r="BF12" s="67"/>
      <c r="BG12" s="55"/>
      <c r="BH12" s="55"/>
      <c r="BI12" s="55"/>
      <c r="BJ12" s="3">
        <v>2.0833333333333301E-2</v>
      </c>
      <c r="BK12" s="19">
        <v>3.125E-2</v>
      </c>
      <c r="BL12" s="88"/>
      <c r="BM12" s="88"/>
      <c r="BN12" s="88"/>
      <c r="BO12" s="62"/>
      <c r="BP12" s="63"/>
      <c r="BQ12" s="63"/>
      <c r="BR12" s="66"/>
      <c r="BS12" s="67"/>
      <c r="BT12" s="67"/>
      <c r="BU12" s="55"/>
      <c r="BV12" s="55"/>
      <c r="BW12" s="55"/>
      <c r="BX12" s="3">
        <v>2.0833333333333301E-2</v>
      </c>
      <c r="BY12" s="19">
        <v>3.125E-2</v>
      </c>
      <c r="BZ12" s="64"/>
      <c r="CA12" s="64"/>
      <c r="CB12" s="64"/>
      <c r="CC12" s="62"/>
      <c r="CD12" s="63"/>
      <c r="CE12" s="63"/>
      <c r="CF12" s="66"/>
      <c r="CG12" s="67"/>
      <c r="CH12" s="67"/>
      <c r="CI12" s="55"/>
      <c r="CJ12" s="55"/>
      <c r="CK12" s="55"/>
      <c r="CL12" s="3">
        <v>2.0833333333333301E-2</v>
      </c>
      <c r="CM12" s="19">
        <v>3.125E-2</v>
      </c>
      <c r="CN12" s="64"/>
      <c r="CO12" s="64"/>
      <c r="CP12" s="64"/>
      <c r="CQ12" s="62"/>
      <c r="CR12" s="63"/>
      <c r="CS12" s="63"/>
      <c r="CT12" s="66"/>
      <c r="CU12" s="67"/>
      <c r="CV12" s="67"/>
      <c r="CW12" s="55"/>
      <c r="CX12" s="55"/>
      <c r="CY12" s="55"/>
      <c r="CZ12" s="3">
        <v>2.0833333333333301E-2</v>
      </c>
      <c r="DA12" s="19">
        <v>3.125E-2</v>
      </c>
      <c r="DB12" s="64"/>
      <c r="DC12" s="64"/>
      <c r="DD12" s="64"/>
      <c r="DE12" s="62"/>
      <c r="DF12" s="63"/>
      <c r="DG12" s="63"/>
      <c r="DH12" s="66"/>
      <c r="DI12" s="67"/>
      <c r="DJ12" s="67"/>
      <c r="DK12" s="55"/>
      <c r="DL12" s="55"/>
      <c r="DM12" s="55"/>
      <c r="DN12" s="3">
        <v>2.0833333333333301E-2</v>
      </c>
      <c r="DO12" s="19">
        <v>3.125E-2</v>
      </c>
      <c r="DP12" s="64"/>
      <c r="DQ12" s="64"/>
      <c r="DR12" s="64"/>
      <c r="DS12" s="62"/>
      <c r="DT12" s="63"/>
      <c r="DU12" s="63"/>
      <c r="DV12" s="66"/>
      <c r="DW12" s="67"/>
      <c r="DX12" s="67"/>
      <c r="DY12" s="55"/>
      <c r="DZ12" s="55"/>
      <c r="EA12" s="55"/>
    </row>
    <row r="13" spans="1:131" ht="12.95" customHeight="1">
      <c r="A13" s="76"/>
      <c r="B13" s="17"/>
      <c r="C13" s="18"/>
      <c r="D13" s="19">
        <v>3.125E-2</v>
      </c>
      <c r="E13" s="19">
        <v>4.1666666666666699E-2</v>
      </c>
      <c r="F13" s="65"/>
      <c r="G13" s="65"/>
      <c r="H13" s="65"/>
      <c r="I13" s="65"/>
      <c r="J13" s="65"/>
      <c r="K13" s="65"/>
      <c r="L13" s="66"/>
      <c r="M13" s="67"/>
      <c r="N13" s="67"/>
      <c r="O13" s="55"/>
      <c r="P13" s="55"/>
      <c r="Q13" s="55"/>
      <c r="R13" s="3">
        <v>3.125E-2</v>
      </c>
      <c r="S13" s="19">
        <v>4.1666666666666699E-2</v>
      </c>
      <c r="T13" s="65"/>
      <c r="U13" s="65"/>
      <c r="V13" s="65"/>
      <c r="W13" s="65"/>
      <c r="X13" s="65"/>
      <c r="Y13" s="65"/>
      <c r="Z13" s="66"/>
      <c r="AA13" s="67"/>
      <c r="AB13" s="67"/>
      <c r="AC13" s="55"/>
      <c r="AD13" s="55"/>
      <c r="AE13" s="55"/>
      <c r="AF13" s="3">
        <v>3.125E-2</v>
      </c>
      <c r="AG13" s="19">
        <v>4.1666666666666699E-2</v>
      </c>
      <c r="AH13" s="65"/>
      <c r="AI13" s="65"/>
      <c r="AJ13" s="65"/>
      <c r="AK13" s="65"/>
      <c r="AL13" s="65"/>
      <c r="AM13" s="65"/>
      <c r="AN13" s="66"/>
      <c r="AO13" s="67"/>
      <c r="AP13" s="67"/>
      <c r="AQ13" s="55"/>
      <c r="AR13" s="55"/>
      <c r="AS13" s="55"/>
      <c r="AT13" s="76"/>
      <c r="AU13" s="104"/>
      <c r="AV13" s="19">
        <v>3.125E-2</v>
      </c>
      <c r="AW13" s="19">
        <v>4.1666666666666699E-2</v>
      </c>
      <c r="AX13" s="65"/>
      <c r="AY13" s="65"/>
      <c r="AZ13" s="65"/>
      <c r="BA13" s="65"/>
      <c r="BB13" s="65"/>
      <c r="BC13" s="65"/>
      <c r="BD13" s="66"/>
      <c r="BE13" s="67"/>
      <c r="BF13" s="67"/>
      <c r="BG13" s="55"/>
      <c r="BH13" s="55"/>
      <c r="BI13" s="55"/>
      <c r="BJ13" s="3">
        <v>3.125E-2</v>
      </c>
      <c r="BK13" s="19">
        <v>4.1666666666666699E-2</v>
      </c>
      <c r="BL13" s="92"/>
      <c r="BM13" s="92"/>
      <c r="BN13" s="92"/>
      <c r="BO13" s="65"/>
      <c r="BP13" s="65"/>
      <c r="BQ13" s="65"/>
      <c r="BR13" s="66"/>
      <c r="BS13" s="67"/>
      <c r="BT13" s="67"/>
      <c r="BU13" s="55"/>
      <c r="BV13" s="55"/>
      <c r="BW13" s="55"/>
      <c r="BX13" s="3">
        <v>3.125E-2</v>
      </c>
      <c r="BY13" s="19">
        <v>4.1666666666666699E-2</v>
      </c>
      <c r="BZ13" s="65"/>
      <c r="CA13" s="65"/>
      <c r="CB13" s="65"/>
      <c r="CC13" s="65"/>
      <c r="CD13" s="65"/>
      <c r="CE13" s="65"/>
      <c r="CF13" s="66"/>
      <c r="CG13" s="67"/>
      <c r="CH13" s="67"/>
      <c r="CI13" s="55"/>
      <c r="CJ13" s="55"/>
      <c r="CK13" s="55"/>
      <c r="CL13" s="3">
        <v>3.125E-2</v>
      </c>
      <c r="CM13" s="19">
        <v>4.1666666666666699E-2</v>
      </c>
      <c r="CN13" s="65"/>
      <c r="CO13" s="65"/>
      <c r="CP13" s="65"/>
      <c r="CQ13" s="65"/>
      <c r="CR13" s="65"/>
      <c r="CS13" s="65"/>
      <c r="CT13" s="66"/>
      <c r="CU13" s="67"/>
      <c r="CV13" s="67"/>
      <c r="CW13" s="55"/>
      <c r="CX13" s="55"/>
      <c r="CY13" s="55"/>
      <c r="CZ13" s="3">
        <v>3.125E-2</v>
      </c>
      <c r="DA13" s="19">
        <v>4.1666666666666699E-2</v>
      </c>
      <c r="DB13" s="65"/>
      <c r="DC13" s="65"/>
      <c r="DD13" s="65"/>
      <c r="DE13" s="65"/>
      <c r="DF13" s="65"/>
      <c r="DG13" s="65"/>
      <c r="DH13" s="66"/>
      <c r="DI13" s="67"/>
      <c r="DJ13" s="67"/>
      <c r="DK13" s="55"/>
      <c r="DL13" s="55"/>
      <c r="DM13" s="55"/>
      <c r="DN13" s="3">
        <v>3.125E-2</v>
      </c>
      <c r="DO13" s="19">
        <v>4.1666666666666699E-2</v>
      </c>
      <c r="DP13" s="65"/>
      <c r="DQ13" s="65"/>
      <c r="DR13" s="65"/>
      <c r="DS13" s="65"/>
      <c r="DT13" s="65"/>
      <c r="DU13" s="65"/>
      <c r="DV13" s="66"/>
      <c r="DW13" s="67"/>
      <c r="DX13" s="67"/>
      <c r="DY13" s="55"/>
      <c r="DZ13" s="55"/>
      <c r="EA13" s="55"/>
    </row>
    <row r="14" spans="1:131" ht="12.95" customHeight="1">
      <c r="A14" s="76"/>
      <c r="B14" s="17"/>
      <c r="C14" s="18"/>
      <c r="D14" s="19">
        <v>4.1666666666666699E-2</v>
      </c>
      <c r="E14" s="19">
        <v>5.2083333333333398E-2</v>
      </c>
      <c r="F14" s="62"/>
      <c r="G14" s="63"/>
      <c r="H14" s="63"/>
      <c r="I14" s="62"/>
      <c r="J14" s="63"/>
      <c r="K14" s="63"/>
      <c r="L14" s="66"/>
      <c r="M14" s="67"/>
      <c r="N14" s="67"/>
      <c r="O14" s="55"/>
      <c r="P14" s="55"/>
      <c r="Q14" s="55"/>
      <c r="R14" s="3">
        <v>4.1666666666666699E-2</v>
      </c>
      <c r="S14" s="19">
        <v>5.2083333333333398E-2</v>
      </c>
      <c r="T14" s="62"/>
      <c r="U14" s="63"/>
      <c r="V14" s="63"/>
      <c r="W14" s="62"/>
      <c r="X14" s="63"/>
      <c r="Y14" s="63"/>
      <c r="Z14" s="66"/>
      <c r="AA14" s="67"/>
      <c r="AB14" s="67"/>
      <c r="AC14" s="55"/>
      <c r="AD14" s="55"/>
      <c r="AE14" s="55"/>
      <c r="AF14" s="3">
        <v>4.1666666666666699E-2</v>
      </c>
      <c r="AG14" s="19">
        <v>5.2083333333333398E-2</v>
      </c>
      <c r="AH14" s="88"/>
      <c r="AI14" s="64"/>
      <c r="AJ14" s="64"/>
      <c r="AK14" s="88"/>
      <c r="AL14" s="64"/>
      <c r="AM14" s="64"/>
      <c r="AN14" s="89"/>
      <c r="AO14" s="65"/>
      <c r="AP14" s="65"/>
      <c r="AQ14" s="55"/>
      <c r="AR14" s="55"/>
      <c r="AS14" s="55"/>
      <c r="AT14" s="76"/>
      <c r="AU14" s="103"/>
      <c r="AV14" s="19">
        <v>4.1666666666666699E-2</v>
      </c>
      <c r="AW14" s="19">
        <v>5.2083333333333398E-2</v>
      </c>
      <c r="AX14" s="62"/>
      <c r="AY14" s="63"/>
      <c r="AZ14" s="63"/>
      <c r="BA14" s="62"/>
      <c r="BB14" s="63"/>
      <c r="BC14" s="63"/>
      <c r="BD14" s="66"/>
      <c r="BE14" s="67"/>
      <c r="BF14" s="67"/>
      <c r="BG14" s="55"/>
      <c r="BH14" s="55"/>
      <c r="BI14" s="55"/>
      <c r="BJ14" s="3">
        <v>4.1666666666666699E-2</v>
      </c>
      <c r="BK14" s="19">
        <v>5.2083333333333398E-2</v>
      </c>
      <c r="BL14" s="91"/>
      <c r="BM14" s="91"/>
      <c r="BN14" s="91"/>
      <c r="BO14" s="62"/>
      <c r="BP14" s="63"/>
      <c r="BQ14" s="63"/>
      <c r="BR14" s="66"/>
      <c r="BS14" s="67"/>
      <c r="BT14" s="67"/>
      <c r="BU14" s="55"/>
      <c r="BV14" s="55"/>
      <c r="BW14" s="55"/>
      <c r="BX14" s="3">
        <v>4.1666666666666699E-2</v>
      </c>
      <c r="BY14" s="19">
        <v>5.2083333333333398E-2</v>
      </c>
      <c r="BZ14" s="62"/>
      <c r="CA14" s="63"/>
      <c r="CB14" s="63"/>
      <c r="CC14" s="62"/>
      <c r="CD14" s="63"/>
      <c r="CE14" s="63"/>
      <c r="CF14" s="66"/>
      <c r="CG14" s="67"/>
      <c r="CH14" s="67"/>
      <c r="CI14" s="55"/>
      <c r="CJ14" s="55"/>
      <c r="CK14" s="55"/>
      <c r="CL14" s="3">
        <v>4.1666666666666699E-2</v>
      </c>
      <c r="CM14" s="19">
        <v>5.2083333333333398E-2</v>
      </c>
      <c r="CN14" s="62"/>
      <c r="CO14" s="63"/>
      <c r="CP14" s="63"/>
      <c r="CQ14" s="62"/>
      <c r="CR14" s="63"/>
      <c r="CS14" s="63"/>
      <c r="CT14" s="66"/>
      <c r="CU14" s="67"/>
      <c r="CV14" s="67"/>
      <c r="CW14" s="55"/>
      <c r="CX14" s="55"/>
      <c r="CY14" s="55"/>
      <c r="CZ14" s="3">
        <v>4.1666666666666699E-2</v>
      </c>
      <c r="DA14" s="19">
        <v>5.2083333333333398E-2</v>
      </c>
      <c r="DB14" s="62"/>
      <c r="DC14" s="63"/>
      <c r="DD14" s="63"/>
      <c r="DE14" s="62"/>
      <c r="DF14" s="63"/>
      <c r="DG14" s="63"/>
      <c r="DH14" s="66"/>
      <c r="DI14" s="67"/>
      <c r="DJ14" s="67"/>
      <c r="DK14" s="55"/>
      <c r="DL14" s="55"/>
      <c r="DM14" s="55"/>
      <c r="DN14" s="3">
        <v>4.1666666666666699E-2</v>
      </c>
      <c r="DO14" s="19">
        <v>5.2083333333333398E-2</v>
      </c>
      <c r="DP14" s="62"/>
      <c r="DQ14" s="63"/>
      <c r="DR14" s="63"/>
      <c r="DS14" s="62"/>
      <c r="DT14" s="63"/>
      <c r="DU14" s="63"/>
      <c r="DV14" s="66"/>
      <c r="DW14" s="67"/>
      <c r="DX14" s="67"/>
      <c r="DY14" s="55"/>
      <c r="DZ14" s="55"/>
      <c r="EA14" s="55"/>
    </row>
    <row r="15" spans="1:131" ht="12.95" customHeight="1">
      <c r="A15" s="76"/>
      <c r="B15" s="17"/>
      <c r="C15" s="18"/>
      <c r="D15" s="19">
        <v>5.2083333333333301E-2</v>
      </c>
      <c r="E15" s="19">
        <v>6.25E-2</v>
      </c>
      <c r="F15" s="64"/>
      <c r="G15" s="64"/>
      <c r="H15" s="64"/>
      <c r="I15" s="65"/>
      <c r="J15" s="65"/>
      <c r="K15" s="65"/>
      <c r="L15" s="66"/>
      <c r="M15" s="67"/>
      <c r="N15" s="67"/>
      <c r="O15" s="55"/>
      <c r="P15" s="55"/>
      <c r="Q15" s="55"/>
      <c r="R15" s="3">
        <v>5.2083333333333301E-2</v>
      </c>
      <c r="S15" s="19">
        <v>6.25E-2</v>
      </c>
      <c r="T15" s="64"/>
      <c r="U15" s="64"/>
      <c r="V15" s="64"/>
      <c r="W15" s="65"/>
      <c r="X15" s="65"/>
      <c r="Y15" s="65"/>
      <c r="Z15" s="66"/>
      <c r="AA15" s="67"/>
      <c r="AB15" s="67"/>
      <c r="AC15" s="55"/>
      <c r="AD15" s="55"/>
      <c r="AE15" s="55"/>
      <c r="AF15" s="3">
        <v>5.2083333333333301E-2</v>
      </c>
      <c r="AG15" s="19">
        <v>6.25E-2</v>
      </c>
      <c r="AH15" s="64"/>
      <c r="AI15" s="64"/>
      <c r="AJ15" s="64"/>
      <c r="AK15" s="65"/>
      <c r="AL15" s="65"/>
      <c r="AM15" s="65"/>
      <c r="AN15" s="66"/>
      <c r="AO15" s="67"/>
      <c r="AP15" s="67"/>
      <c r="AQ15" s="55"/>
      <c r="AR15" s="55"/>
      <c r="AS15" s="55"/>
      <c r="AT15" s="76"/>
      <c r="AU15" s="104"/>
      <c r="AV15" s="19">
        <v>5.2083333333333301E-2</v>
      </c>
      <c r="AW15" s="19">
        <v>6.25E-2</v>
      </c>
      <c r="AX15" s="64"/>
      <c r="AY15" s="64"/>
      <c r="AZ15" s="64"/>
      <c r="BA15" s="65"/>
      <c r="BB15" s="65"/>
      <c r="BC15" s="65"/>
      <c r="BD15" s="66"/>
      <c r="BE15" s="67"/>
      <c r="BF15" s="67"/>
      <c r="BG15" s="55"/>
      <c r="BH15" s="55"/>
      <c r="BI15" s="55"/>
      <c r="BJ15" s="3">
        <v>5.2083333333333301E-2</v>
      </c>
      <c r="BK15" s="19">
        <v>6.25E-2</v>
      </c>
      <c r="BL15" s="88"/>
      <c r="BM15" s="88"/>
      <c r="BN15" s="88"/>
      <c r="BO15" s="65"/>
      <c r="BP15" s="65"/>
      <c r="BQ15" s="65"/>
      <c r="BR15" s="66"/>
      <c r="BS15" s="67"/>
      <c r="BT15" s="67"/>
      <c r="BU15" s="55"/>
      <c r="BV15" s="55"/>
      <c r="BW15" s="55"/>
      <c r="BX15" s="3">
        <v>5.2083333333333301E-2</v>
      </c>
      <c r="BY15" s="19">
        <v>6.25E-2</v>
      </c>
      <c r="BZ15" s="64"/>
      <c r="CA15" s="64"/>
      <c r="CB15" s="64"/>
      <c r="CC15" s="65"/>
      <c r="CD15" s="65"/>
      <c r="CE15" s="65"/>
      <c r="CF15" s="66"/>
      <c r="CG15" s="67"/>
      <c r="CH15" s="67"/>
      <c r="CI15" s="55"/>
      <c r="CJ15" s="55"/>
      <c r="CK15" s="55"/>
      <c r="CL15" s="3">
        <v>5.2083333333333301E-2</v>
      </c>
      <c r="CM15" s="19">
        <v>6.25E-2</v>
      </c>
      <c r="CN15" s="64"/>
      <c r="CO15" s="64"/>
      <c r="CP15" s="64"/>
      <c r="CQ15" s="65"/>
      <c r="CR15" s="65"/>
      <c r="CS15" s="65"/>
      <c r="CT15" s="66"/>
      <c r="CU15" s="67"/>
      <c r="CV15" s="67"/>
      <c r="CW15" s="55"/>
      <c r="CX15" s="55"/>
      <c r="CY15" s="55"/>
      <c r="CZ15" s="3">
        <v>5.2083333333333301E-2</v>
      </c>
      <c r="DA15" s="19">
        <v>6.25E-2</v>
      </c>
      <c r="DB15" s="64"/>
      <c r="DC15" s="64"/>
      <c r="DD15" s="64"/>
      <c r="DE15" s="65"/>
      <c r="DF15" s="65"/>
      <c r="DG15" s="65"/>
      <c r="DH15" s="66"/>
      <c r="DI15" s="67"/>
      <c r="DJ15" s="67"/>
      <c r="DK15" s="55"/>
      <c r="DL15" s="55"/>
      <c r="DM15" s="55"/>
      <c r="DN15" s="3">
        <v>5.2083333333333301E-2</v>
      </c>
      <c r="DO15" s="19">
        <v>6.25E-2</v>
      </c>
      <c r="DP15" s="64"/>
      <c r="DQ15" s="64"/>
      <c r="DR15" s="64"/>
      <c r="DS15" s="65"/>
      <c r="DT15" s="65"/>
      <c r="DU15" s="65"/>
      <c r="DV15" s="66"/>
      <c r="DW15" s="67"/>
      <c r="DX15" s="67"/>
      <c r="DY15" s="55"/>
      <c r="DZ15" s="55"/>
      <c r="EA15" s="55"/>
    </row>
    <row r="16" spans="1:131" ht="12.95" customHeight="1">
      <c r="A16" s="76"/>
      <c r="B16" s="17"/>
      <c r="C16" s="18"/>
      <c r="D16" s="19">
        <v>6.25E-2</v>
      </c>
      <c r="E16" s="19">
        <v>7.2916666666666699E-2</v>
      </c>
      <c r="F16" s="64"/>
      <c r="G16" s="64"/>
      <c r="H16" s="64"/>
      <c r="I16" s="62"/>
      <c r="J16" s="63"/>
      <c r="K16" s="63"/>
      <c r="L16" s="66"/>
      <c r="M16" s="67"/>
      <c r="N16" s="67"/>
      <c r="O16" s="55"/>
      <c r="P16" s="55"/>
      <c r="Q16" s="55"/>
      <c r="R16" s="3">
        <v>6.25E-2</v>
      </c>
      <c r="S16" s="19">
        <v>7.2916666666666699E-2</v>
      </c>
      <c r="T16" s="64"/>
      <c r="U16" s="64"/>
      <c r="V16" s="64"/>
      <c r="W16" s="62"/>
      <c r="X16" s="63"/>
      <c r="Y16" s="63"/>
      <c r="Z16" s="66"/>
      <c r="AA16" s="67"/>
      <c r="AB16" s="67"/>
      <c r="AC16" s="55"/>
      <c r="AD16" s="55"/>
      <c r="AE16" s="55"/>
      <c r="AF16" s="3">
        <v>6.25E-2</v>
      </c>
      <c r="AG16" s="19">
        <v>7.2916666666666699E-2</v>
      </c>
      <c r="AH16" s="64"/>
      <c r="AI16" s="64"/>
      <c r="AJ16" s="64"/>
      <c r="AK16" s="62"/>
      <c r="AL16" s="63"/>
      <c r="AM16" s="63"/>
      <c r="AN16" s="66"/>
      <c r="AO16" s="67"/>
      <c r="AP16" s="67"/>
      <c r="AQ16" s="55"/>
      <c r="AR16" s="55"/>
      <c r="AS16" s="55"/>
      <c r="AT16" s="76"/>
      <c r="AU16" s="104"/>
      <c r="AV16" s="19">
        <v>6.25E-2</v>
      </c>
      <c r="AW16" s="19">
        <v>7.2916666666666699E-2</v>
      </c>
      <c r="AX16" s="64"/>
      <c r="AY16" s="64"/>
      <c r="AZ16" s="64"/>
      <c r="BA16" s="62"/>
      <c r="BB16" s="63"/>
      <c r="BC16" s="63"/>
      <c r="BD16" s="66"/>
      <c r="BE16" s="67"/>
      <c r="BF16" s="67"/>
      <c r="BG16" s="55"/>
      <c r="BH16" s="55"/>
      <c r="BI16" s="55"/>
      <c r="BJ16" s="3">
        <v>6.25E-2</v>
      </c>
      <c r="BK16" s="19">
        <v>7.2916666666666699E-2</v>
      </c>
      <c r="BL16" s="88"/>
      <c r="BM16" s="88"/>
      <c r="BN16" s="88"/>
      <c r="BO16" s="62"/>
      <c r="BP16" s="63"/>
      <c r="BQ16" s="63"/>
      <c r="BR16" s="66"/>
      <c r="BS16" s="67"/>
      <c r="BT16" s="67"/>
      <c r="BU16" s="55"/>
      <c r="BV16" s="55"/>
      <c r="BW16" s="55"/>
      <c r="BX16" s="3">
        <v>6.25E-2</v>
      </c>
      <c r="BY16" s="19">
        <v>7.2916666666666699E-2</v>
      </c>
      <c r="BZ16" s="64"/>
      <c r="CA16" s="64"/>
      <c r="CB16" s="64"/>
      <c r="CC16" s="62"/>
      <c r="CD16" s="63"/>
      <c r="CE16" s="63"/>
      <c r="CF16" s="66"/>
      <c r="CG16" s="67"/>
      <c r="CH16" s="67"/>
      <c r="CI16" s="55"/>
      <c r="CJ16" s="55"/>
      <c r="CK16" s="55"/>
      <c r="CL16" s="3">
        <v>6.25E-2</v>
      </c>
      <c r="CM16" s="19">
        <v>7.2916666666666699E-2</v>
      </c>
      <c r="CN16" s="64"/>
      <c r="CO16" s="64"/>
      <c r="CP16" s="64"/>
      <c r="CQ16" s="62"/>
      <c r="CR16" s="63"/>
      <c r="CS16" s="63"/>
      <c r="CT16" s="66"/>
      <c r="CU16" s="67"/>
      <c r="CV16" s="67"/>
      <c r="CW16" s="55"/>
      <c r="CX16" s="55"/>
      <c r="CY16" s="55"/>
      <c r="CZ16" s="3">
        <v>6.25E-2</v>
      </c>
      <c r="DA16" s="19">
        <v>7.2916666666666699E-2</v>
      </c>
      <c r="DB16" s="64"/>
      <c r="DC16" s="64"/>
      <c r="DD16" s="64"/>
      <c r="DE16" s="62"/>
      <c r="DF16" s="63"/>
      <c r="DG16" s="63"/>
      <c r="DH16" s="66"/>
      <c r="DI16" s="67"/>
      <c r="DJ16" s="67"/>
      <c r="DK16" s="55"/>
      <c r="DL16" s="55"/>
      <c r="DM16" s="55"/>
      <c r="DN16" s="3">
        <v>6.25E-2</v>
      </c>
      <c r="DO16" s="19">
        <v>7.2916666666666699E-2</v>
      </c>
      <c r="DP16" s="64"/>
      <c r="DQ16" s="64"/>
      <c r="DR16" s="64"/>
      <c r="DS16" s="62"/>
      <c r="DT16" s="63"/>
      <c r="DU16" s="63"/>
      <c r="DV16" s="66"/>
      <c r="DW16" s="67"/>
      <c r="DX16" s="67"/>
      <c r="DY16" s="55"/>
      <c r="DZ16" s="55"/>
      <c r="EA16" s="55"/>
    </row>
    <row r="17" spans="1:131" ht="12.95" customHeight="1">
      <c r="A17" s="77"/>
      <c r="B17" s="17"/>
      <c r="C17" s="18"/>
      <c r="D17" s="19">
        <v>7.2916666666666699E-2</v>
      </c>
      <c r="E17" s="19">
        <v>8.3333333333333398E-2</v>
      </c>
      <c r="F17" s="65"/>
      <c r="G17" s="65"/>
      <c r="H17" s="65"/>
      <c r="I17" s="65"/>
      <c r="J17" s="65"/>
      <c r="K17" s="65"/>
      <c r="L17" s="66"/>
      <c r="M17" s="67"/>
      <c r="N17" s="67"/>
      <c r="O17" s="55"/>
      <c r="P17" s="55"/>
      <c r="Q17" s="55"/>
      <c r="R17" s="3">
        <v>7.2916666666666699E-2</v>
      </c>
      <c r="S17" s="19">
        <v>8.3333333333333398E-2</v>
      </c>
      <c r="T17" s="65"/>
      <c r="U17" s="65"/>
      <c r="V17" s="65"/>
      <c r="W17" s="65"/>
      <c r="X17" s="65"/>
      <c r="Y17" s="65"/>
      <c r="Z17" s="66"/>
      <c r="AA17" s="67"/>
      <c r="AB17" s="67"/>
      <c r="AC17" s="55"/>
      <c r="AD17" s="55"/>
      <c r="AE17" s="55"/>
      <c r="AF17" s="3">
        <v>7.2916666666666699E-2</v>
      </c>
      <c r="AG17" s="19">
        <v>8.3333333333333398E-2</v>
      </c>
      <c r="AH17" s="65"/>
      <c r="AI17" s="65"/>
      <c r="AJ17" s="65"/>
      <c r="AK17" s="65"/>
      <c r="AL17" s="65"/>
      <c r="AM17" s="65"/>
      <c r="AN17" s="66"/>
      <c r="AO17" s="67"/>
      <c r="AP17" s="67"/>
      <c r="AQ17" s="55"/>
      <c r="AR17" s="55"/>
      <c r="AS17" s="55"/>
      <c r="AT17" s="77"/>
      <c r="AU17" s="104"/>
      <c r="AV17" s="19">
        <v>7.2916666666666699E-2</v>
      </c>
      <c r="AW17" s="19">
        <v>8.3333333333333398E-2</v>
      </c>
      <c r="AX17" s="65"/>
      <c r="AY17" s="65"/>
      <c r="AZ17" s="65"/>
      <c r="BA17" s="65"/>
      <c r="BB17" s="65"/>
      <c r="BC17" s="65"/>
      <c r="BD17" s="66"/>
      <c r="BE17" s="67"/>
      <c r="BF17" s="67"/>
      <c r="BG17" s="55"/>
      <c r="BH17" s="55"/>
      <c r="BI17" s="55"/>
      <c r="BJ17" s="3">
        <v>7.2916666666666699E-2</v>
      </c>
      <c r="BK17" s="19">
        <v>8.3333333333333398E-2</v>
      </c>
      <c r="BL17" s="92"/>
      <c r="BM17" s="92"/>
      <c r="BN17" s="92"/>
      <c r="BO17" s="65"/>
      <c r="BP17" s="65"/>
      <c r="BQ17" s="65"/>
      <c r="BR17" s="66"/>
      <c r="BS17" s="67"/>
      <c r="BT17" s="67"/>
      <c r="BU17" s="55"/>
      <c r="BV17" s="55"/>
      <c r="BW17" s="55"/>
      <c r="BX17" s="3">
        <v>7.2916666666666699E-2</v>
      </c>
      <c r="BY17" s="19">
        <v>8.3333333333333398E-2</v>
      </c>
      <c r="BZ17" s="65"/>
      <c r="CA17" s="65"/>
      <c r="CB17" s="65"/>
      <c r="CC17" s="65"/>
      <c r="CD17" s="65"/>
      <c r="CE17" s="65"/>
      <c r="CF17" s="66"/>
      <c r="CG17" s="67"/>
      <c r="CH17" s="67"/>
      <c r="CI17" s="55"/>
      <c r="CJ17" s="55"/>
      <c r="CK17" s="55"/>
      <c r="CL17" s="3">
        <v>7.2916666666666699E-2</v>
      </c>
      <c r="CM17" s="19">
        <v>8.3333333333333398E-2</v>
      </c>
      <c r="CN17" s="65"/>
      <c r="CO17" s="65"/>
      <c r="CP17" s="65"/>
      <c r="CQ17" s="65"/>
      <c r="CR17" s="65"/>
      <c r="CS17" s="65"/>
      <c r="CT17" s="66"/>
      <c r="CU17" s="67"/>
      <c r="CV17" s="67"/>
      <c r="CW17" s="55"/>
      <c r="CX17" s="55"/>
      <c r="CY17" s="55"/>
      <c r="CZ17" s="3">
        <v>7.2916666666666699E-2</v>
      </c>
      <c r="DA17" s="19">
        <v>8.3333333333333398E-2</v>
      </c>
      <c r="DB17" s="65"/>
      <c r="DC17" s="65"/>
      <c r="DD17" s="65"/>
      <c r="DE17" s="65"/>
      <c r="DF17" s="65"/>
      <c r="DG17" s="65"/>
      <c r="DH17" s="66"/>
      <c r="DI17" s="67"/>
      <c r="DJ17" s="67"/>
      <c r="DK17" s="55"/>
      <c r="DL17" s="55"/>
      <c r="DM17" s="55"/>
      <c r="DN17" s="3">
        <v>7.2916666666666699E-2</v>
      </c>
      <c r="DO17" s="19">
        <v>8.3333333333333398E-2</v>
      </c>
      <c r="DP17" s="65"/>
      <c r="DQ17" s="65"/>
      <c r="DR17" s="65"/>
      <c r="DS17" s="65"/>
      <c r="DT17" s="65"/>
      <c r="DU17" s="65"/>
      <c r="DV17" s="66"/>
      <c r="DW17" s="67"/>
      <c r="DX17" s="67"/>
      <c r="DY17" s="55"/>
      <c r="DZ17" s="55"/>
      <c r="EA17" s="55"/>
    </row>
    <row r="18" spans="1:131" ht="12.95" customHeight="1">
      <c r="A18" s="85" t="str">
        <f>_xlfn.XLOOKUP(A2,'Jewish Dates'!B:B,'Jewish Dates'!A:A,"Not Found",0)</f>
        <v>12 Tevet</v>
      </c>
      <c r="B18" s="17"/>
      <c r="C18" s="18"/>
      <c r="D18" s="21">
        <v>8.3333333333333301E-2</v>
      </c>
      <c r="E18" s="21">
        <v>9.375E-2</v>
      </c>
      <c r="F18" s="62"/>
      <c r="G18" s="63"/>
      <c r="H18" s="63"/>
      <c r="I18" s="62"/>
      <c r="J18" s="63"/>
      <c r="K18" s="63"/>
      <c r="L18" s="89"/>
      <c r="M18" s="65"/>
      <c r="N18" s="65"/>
      <c r="O18" s="55"/>
      <c r="P18" s="55"/>
      <c r="Q18" s="55"/>
      <c r="R18" s="20">
        <v>8.3333333333333301E-2</v>
      </c>
      <c r="S18" s="21">
        <v>9.375E-2</v>
      </c>
      <c r="T18" s="62"/>
      <c r="U18" s="63"/>
      <c r="V18" s="63"/>
      <c r="W18" s="62"/>
      <c r="X18" s="63"/>
      <c r="Y18" s="63"/>
      <c r="Z18" s="89"/>
      <c r="AA18" s="65"/>
      <c r="AB18" s="65"/>
      <c r="AC18" s="55"/>
      <c r="AD18" s="55"/>
      <c r="AE18" s="55"/>
      <c r="AF18" s="20">
        <v>8.3333333333333301E-2</v>
      </c>
      <c r="AG18" s="21">
        <v>9.375E-2</v>
      </c>
      <c r="AH18" s="88"/>
      <c r="AI18" s="64"/>
      <c r="AJ18" s="64"/>
      <c r="AK18" s="88"/>
      <c r="AL18" s="64"/>
      <c r="AM18" s="64"/>
      <c r="AN18" s="89"/>
      <c r="AO18" s="65"/>
      <c r="AP18" s="65"/>
      <c r="AQ18" s="55"/>
      <c r="AR18" s="55"/>
      <c r="AS18" s="55"/>
      <c r="AT18" s="78" t="str">
        <f>'Jewish Dates'!A1</f>
        <v>12 Tevet</v>
      </c>
      <c r="AU18" s="103"/>
      <c r="AV18" s="21">
        <v>8.3333333333333301E-2</v>
      </c>
      <c r="AW18" s="21">
        <v>9.375E-2</v>
      </c>
      <c r="AX18" s="62"/>
      <c r="AY18" s="63"/>
      <c r="AZ18" s="63"/>
      <c r="BA18" s="62"/>
      <c r="BB18" s="63"/>
      <c r="BC18" s="63"/>
      <c r="BD18" s="89"/>
      <c r="BE18" s="65"/>
      <c r="BF18" s="65"/>
      <c r="BG18" s="55"/>
      <c r="BH18" s="55"/>
      <c r="BI18" s="55"/>
      <c r="BJ18" s="20">
        <v>8.3333333333333301E-2</v>
      </c>
      <c r="BK18" s="21">
        <v>9.375E-2</v>
      </c>
      <c r="BL18" s="91"/>
      <c r="BM18" s="91"/>
      <c r="BN18" s="91"/>
      <c r="BO18" s="62"/>
      <c r="BP18" s="63"/>
      <c r="BQ18" s="63"/>
      <c r="BR18" s="89"/>
      <c r="BS18" s="65"/>
      <c r="BT18" s="65"/>
      <c r="BU18" s="55"/>
      <c r="BV18" s="55"/>
      <c r="BW18" s="55"/>
      <c r="BX18" s="20">
        <v>8.3333333333333301E-2</v>
      </c>
      <c r="BY18" s="21">
        <v>9.375E-2</v>
      </c>
      <c r="BZ18" s="62"/>
      <c r="CA18" s="63"/>
      <c r="CB18" s="63"/>
      <c r="CC18" s="62"/>
      <c r="CD18" s="63"/>
      <c r="CE18" s="63"/>
      <c r="CF18" s="89"/>
      <c r="CG18" s="65"/>
      <c r="CH18" s="65"/>
      <c r="CI18" s="55"/>
      <c r="CJ18" s="55"/>
      <c r="CK18" s="55"/>
      <c r="CL18" s="20">
        <v>8.3333333333333301E-2</v>
      </c>
      <c r="CM18" s="21">
        <v>9.375E-2</v>
      </c>
      <c r="CN18" s="62"/>
      <c r="CO18" s="63"/>
      <c r="CP18" s="63"/>
      <c r="CQ18" s="62"/>
      <c r="CR18" s="63"/>
      <c r="CS18" s="63"/>
      <c r="CT18" s="89"/>
      <c r="CU18" s="65"/>
      <c r="CV18" s="65"/>
      <c r="CW18" s="55"/>
      <c r="CX18" s="55"/>
      <c r="CY18" s="55"/>
      <c r="CZ18" s="20">
        <v>8.3333333333333301E-2</v>
      </c>
      <c r="DA18" s="21">
        <v>9.375E-2</v>
      </c>
      <c r="DB18" s="62"/>
      <c r="DC18" s="63"/>
      <c r="DD18" s="63"/>
      <c r="DE18" s="62"/>
      <c r="DF18" s="63"/>
      <c r="DG18" s="63"/>
      <c r="DH18" s="89"/>
      <c r="DI18" s="65"/>
      <c r="DJ18" s="65"/>
      <c r="DK18" s="55"/>
      <c r="DL18" s="55"/>
      <c r="DM18" s="55"/>
      <c r="DN18" s="20">
        <v>8.3333333333333301E-2</v>
      </c>
      <c r="DO18" s="21">
        <v>9.375E-2</v>
      </c>
      <c r="DP18" s="62"/>
      <c r="DQ18" s="63"/>
      <c r="DR18" s="63"/>
      <c r="DS18" s="62"/>
      <c r="DT18" s="63"/>
      <c r="DU18" s="63"/>
      <c r="DV18" s="89"/>
      <c r="DW18" s="65"/>
      <c r="DX18" s="65"/>
      <c r="DY18" s="55"/>
      <c r="DZ18" s="55"/>
      <c r="EA18" s="55"/>
    </row>
    <row r="19" spans="1:131" ht="12.95" customHeight="1">
      <c r="A19" s="86"/>
      <c r="B19" s="17"/>
      <c r="C19" s="18"/>
      <c r="D19" s="19">
        <v>9.375E-2</v>
      </c>
      <c r="E19" s="19">
        <v>0.104166666666667</v>
      </c>
      <c r="F19" s="64"/>
      <c r="G19" s="64"/>
      <c r="H19" s="64"/>
      <c r="I19" s="65"/>
      <c r="J19" s="65"/>
      <c r="K19" s="65"/>
      <c r="L19" s="66"/>
      <c r="M19" s="67"/>
      <c r="N19" s="67"/>
      <c r="O19" s="55"/>
      <c r="P19" s="55"/>
      <c r="Q19" s="55"/>
      <c r="R19" s="3">
        <v>9.375E-2</v>
      </c>
      <c r="S19" s="19">
        <v>0.104166666666667</v>
      </c>
      <c r="T19" s="64"/>
      <c r="U19" s="64"/>
      <c r="V19" s="64"/>
      <c r="W19" s="65"/>
      <c r="X19" s="65"/>
      <c r="Y19" s="65"/>
      <c r="Z19" s="66"/>
      <c r="AA19" s="67"/>
      <c r="AB19" s="67"/>
      <c r="AC19" s="55"/>
      <c r="AD19" s="55"/>
      <c r="AE19" s="55"/>
      <c r="AF19" s="3">
        <v>9.375E-2</v>
      </c>
      <c r="AG19" s="19">
        <v>0.104166666666667</v>
      </c>
      <c r="AH19" s="64"/>
      <c r="AI19" s="64"/>
      <c r="AJ19" s="64"/>
      <c r="AK19" s="65"/>
      <c r="AL19" s="65"/>
      <c r="AM19" s="65"/>
      <c r="AN19" s="66"/>
      <c r="AO19" s="67"/>
      <c r="AP19" s="67"/>
      <c r="AQ19" s="55"/>
      <c r="AR19" s="55"/>
      <c r="AS19" s="55"/>
      <c r="AT19" s="76"/>
      <c r="AU19" s="104"/>
      <c r="AV19" s="19">
        <v>9.375E-2</v>
      </c>
      <c r="AW19" s="19">
        <v>0.104166666666667</v>
      </c>
      <c r="AX19" s="64"/>
      <c r="AY19" s="64"/>
      <c r="AZ19" s="64"/>
      <c r="BA19" s="65"/>
      <c r="BB19" s="65"/>
      <c r="BC19" s="65"/>
      <c r="BD19" s="66"/>
      <c r="BE19" s="67"/>
      <c r="BF19" s="67"/>
      <c r="BG19" s="55"/>
      <c r="BH19" s="55"/>
      <c r="BI19" s="55"/>
      <c r="BJ19" s="3">
        <v>9.375E-2</v>
      </c>
      <c r="BK19" s="19">
        <v>0.104166666666667</v>
      </c>
      <c r="BL19" s="88"/>
      <c r="BM19" s="88"/>
      <c r="BN19" s="88"/>
      <c r="BO19" s="65"/>
      <c r="BP19" s="65"/>
      <c r="BQ19" s="65"/>
      <c r="BR19" s="66"/>
      <c r="BS19" s="67"/>
      <c r="BT19" s="67"/>
      <c r="BU19" s="55"/>
      <c r="BV19" s="55"/>
      <c r="BW19" s="55"/>
      <c r="BX19" s="3">
        <v>9.375E-2</v>
      </c>
      <c r="BY19" s="19">
        <v>0.104166666666667</v>
      </c>
      <c r="BZ19" s="64"/>
      <c r="CA19" s="64"/>
      <c r="CB19" s="64"/>
      <c r="CC19" s="65"/>
      <c r="CD19" s="65"/>
      <c r="CE19" s="65"/>
      <c r="CF19" s="66"/>
      <c r="CG19" s="67"/>
      <c r="CH19" s="67"/>
      <c r="CI19" s="55"/>
      <c r="CJ19" s="55"/>
      <c r="CK19" s="55"/>
      <c r="CL19" s="3">
        <v>9.375E-2</v>
      </c>
      <c r="CM19" s="19">
        <v>0.104166666666667</v>
      </c>
      <c r="CN19" s="64"/>
      <c r="CO19" s="64"/>
      <c r="CP19" s="64"/>
      <c r="CQ19" s="65"/>
      <c r="CR19" s="65"/>
      <c r="CS19" s="65"/>
      <c r="CT19" s="66"/>
      <c r="CU19" s="67"/>
      <c r="CV19" s="67"/>
      <c r="CW19" s="55"/>
      <c r="CX19" s="55"/>
      <c r="CY19" s="55"/>
      <c r="CZ19" s="3">
        <v>9.375E-2</v>
      </c>
      <c r="DA19" s="19">
        <v>0.104166666666667</v>
      </c>
      <c r="DB19" s="64"/>
      <c r="DC19" s="64"/>
      <c r="DD19" s="64"/>
      <c r="DE19" s="65"/>
      <c r="DF19" s="65"/>
      <c r="DG19" s="65"/>
      <c r="DH19" s="66"/>
      <c r="DI19" s="67"/>
      <c r="DJ19" s="67"/>
      <c r="DK19" s="55"/>
      <c r="DL19" s="55"/>
      <c r="DM19" s="55"/>
      <c r="DN19" s="3">
        <v>9.375E-2</v>
      </c>
      <c r="DO19" s="19">
        <v>0.104166666666667</v>
      </c>
      <c r="DP19" s="64"/>
      <c r="DQ19" s="64"/>
      <c r="DR19" s="64"/>
      <c r="DS19" s="65"/>
      <c r="DT19" s="65"/>
      <c r="DU19" s="65"/>
      <c r="DV19" s="66"/>
      <c r="DW19" s="67"/>
      <c r="DX19" s="67"/>
      <c r="DY19" s="55"/>
      <c r="DZ19" s="55"/>
      <c r="EA19" s="55"/>
    </row>
    <row r="20" spans="1:131" ht="12.95" customHeight="1">
      <c r="A20" s="86"/>
      <c r="B20" s="17"/>
      <c r="C20" s="18"/>
      <c r="D20" s="19">
        <v>0.104166666666667</v>
      </c>
      <c r="E20" s="19">
        <v>0.11458333333333399</v>
      </c>
      <c r="F20" s="64"/>
      <c r="G20" s="64"/>
      <c r="H20" s="64"/>
      <c r="I20" s="62"/>
      <c r="J20" s="63"/>
      <c r="K20" s="63"/>
      <c r="L20" s="66"/>
      <c r="M20" s="67"/>
      <c r="N20" s="67"/>
      <c r="O20" s="55"/>
      <c r="P20" s="55"/>
      <c r="Q20" s="55"/>
      <c r="R20" s="3">
        <v>0.104166666666667</v>
      </c>
      <c r="S20" s="19">
        <v>0.11458333333333399</v>
      </c>
      <c r="T20" s="64"/>
      <c r="U20" s="64"/>
      <c r="V20" s="64"/>
      <c r="W20" s="62"/>
      <c r="X20" s="63"/>
      <c r="Y20" s="63"/>
      <c r="Z20" s="66"/>
      <c r="AA20" s="67"/>
      <c r="AB20" s="67"/>
      <c r="AC20" s="55"/>
      <c r="AD20" s="55"/>
      <c r="AE20" s="55"/>
      <c r="AF20" s="3">
        <v>0.104166666666667</v>
      </c>
      <c r="AG20" s="19">
        <v>0.11458333333333399</v>
      </c>
      <c r="AH20" s="64"/>
      <c r="AI20" s="64"/>
      <c r="AJ20" s="64"/>
      <c r="AK20" s="62"/>
      <c r="AL20" s="63"/>
      <c r="AM20" s="63"/>
      <c r="AN20" s="66"/>
      <c r="AO20" s="67"/>
      <c r="AP20" s="67"/>
      <c r="AQ20" s="55"/>
      <c r="AR20" s="55"/>
      <c r="AS20" s="55"/>
      <c r="AT20" s="76"/>
      <c r="AU20" s="104"/>
      <c r="AV20" s="19">
        <v>0.104166666666667</v>
      </c>
      <c r="AW20" s="19">
        <v>0.11458333333333399</v>
      </c>
      <c r="AX20" s="64"/>
      <c r="AY20" s="64"/>
      <c r="AZ20" s="64"/>
      <c r="BA20" s="62"/>
      <c r="BB20" s="63"/>
      <c r="BC20" s="63"/>
      <c r="BD20" s="66"/>
      <c r="BE20" s="67"/>
      <c r="BF20" s="67"/>
      <c r="BG20" s="55"/>
      <c r="BH20" s="55"/>
      <c r="BI20" s="55"/>
      <c r="BJ20" s="3">
        <v>0.104166666666667</v>
      </c>
      <c r="BK20" s="19">
        <v>0.11458333333333399</v>
      </c>
      <c r="BL20" s="88"/>
      <c r="BM20" s="88"/>
      <c r="BN20" s="88"/>
      <c r="BO20" s="62"/>
      <c r="BP20" s="63"/>
      <c r="BQ20" s="63"/>
      <c r="BR20" s="66"/>
      <c r="BS20" s="67"/>
      <c r="BT20" s="67"/>
      <c r="BU20" s="55"/>
      <c r="BV20" s="55"/>
      <c r="BW20" s="55"/>
      <c r="BX20" s="3">
        <v>0.104166666666667</v>
      </c>
      <c r="BY20" s="19">
        <v>0.11458333333333399</v>
      </c>
      <c r="BZ20" s="64"/>
      <c r="CA20" s="64"/>
      <c r="CB20" s="64"/>
      <c r="CC20" s="62"/>
      <c r="CD20" s="63"/>
      <c r="CE20" s="63"/>
      <c r="CF20" s="66"/>
      <c r="CG20" s="67"/>
      <c r="CH20" s="67"/>
      <c r="CI20" s="55"/>
      <c r="CJ20" s="55"/>
      <c r="CK20" s="55"/>
      <c r="CL20" s="3">
        <v>0.104166666666667</v>
      </c>
      <c r="CM20" s="19">
        <v>0.11458333333333399</v>
      </c>
      <c r="CN20" s="64"/>
      <c r="CO20" s="64"/>
      <c r="CP20" s="64"/>
      <c r="CQ20" s="62"/>
      <c r="CR20" s="63"/>
      <c r="CS20" s="63"/>
      <c r="CT20" s="66"/>
      <c r="CU20" s="67"/>
      <c r="CV20" s="67"/>
      <c r="CW20" s="55"/>
      <c r="CX20" s="55"/>
      <c r="CY20" s="55"/>
      <c r="CZ20" s="3">
        <v>0.104166666666667</v>
      </c>
      <c r="DA20" s="19">
        <v>0.11458333333333399</v>
      </c>
      <c r="DB20" s="64"/>
      <c r="DC20" s="64"/>
      <c r="DD20" s="64"/>
      <c r="DE20" s="62"/>
      <c r="DF20" s="63"/>
      <c r="DG20" s="63"/>
      <c r="DH20" s="66"/>
      <c r="DI20" s="67"/>
      <c r="DJ20" s="67"/>
      <c r="DK20" s="55"/>
      <c r="DL20" s="55"/>
      <c r="DM20" s="55"/>
      <c r="DN20" s="3">
        <v>0.104166666666667</v>
      </c>
      <c r="DO20" s="19">
        <v>0.11458333333333399</v>
      </c>
      <c r="DP20" s="64"/>
      <c r="DQ20" s="64"/>
      <c r="DR20" s="64"/>
      <c r="DS20" s="62"/>
      <c r="DT20" s="63"/>
      <c r="DU20" s="63"/>
      <c r="DV20" s="66"/>
      <c r="DW20" s="67"/>
      <c r="DX20" s="67"/>
      <c r="DY20" s="55"/>
      <c r="DZ20" s="55"/>
      <c r="EA20" s="55"/>
    </row>
    <row r="21" spans="1:131" ht="12.95" customHeight="1">
      <c r="A21" s="86"/>
      <c r="B21" s="17"/>
      <c r="C21" s="18"/>
      <c r="D21" s="19">
        <v>0.114583333333333</v>
      </c>
      <c r="E21" s="19">
        <v>0.125</v>
      </c>
      <c r="F21" s="65"/>
      <c r="G21" s="65"/>
      <c r="H21" s="65"/>
      <c r="I21" s="65"/>
      <c r="J21" s="65"/>
      <c r="K21" s="65"/>
      <c r="L21" s="66"/>
      <c r="M21" s="67"/>
      <c r="N21" s="67"/>
      <c r="O21" s="55"/>
      <c r="P21" s="55"/>
      <c r="Q21" s="55"/>
      <c r="R21" s="3">
        <v>0.114583333333333</v>
      </c>
      <c r="S21" s="19">
        <v>0.125</v>
      </c>
      <c r="T21" s="65"/>
      <c r="U21" s="65"/>
      <c r="V21" s="65"/>
      <c r="W21" s="65"/>
      <c r="X21" s="65"/>
      <c r="Y21" s="65"/>
      <c r="Z21" s="66"/>
      <c r="AA21" s="67"/>
      <c r="AB21" s="67"/>
      <c r="AC21" s="55"/>
      <c r="AD21" s="55"/>
      <c r="AE21" s="55"/>
      <c r="AF21" s="3">
        <v>0.114583333333333</v>
      </c>
      <c r="AG21" s="19">
        <v>0.125</v>
      </c>
      <c r="AH21" s="65"/>
      <c r="AI21" s="65"/>
      <c r="AJ21" s="65"/>
      <c r="AK21" s="65"/>
      <c r="AL21" s="65"/>
      <c r="AM21" s="65"/>
      <c r="AN21" s="66"/>
      <c r="AO21" s="67"/>
      <c r="AP21" s="67"/>
      <c r="AQ21" s="55"/>
      <c r="AR21" s="55"/>
      <c r="AS21" s="55"/>
      <c r="AT21" s="76"/>
      <c r="AU21" s="104"/>
      <c r="AV21" s="19">
        <v>0.114583333333333</v>
      </c>
      <c r="AW21" s="19">
        <v>0.125</v>
      </c>
      <c r="AX21" s="65"/>
      <c r="AY21" s="65"/>
      <c r="AZ21" s="65"/>
      <c r="BA21" s="65"/>
      <c r="BB21" s="65"/>
      <c r="BC21" s="65"/>
      <c r="BD21" s="66"/>
      <c r="BE21" s="67"/>
      <c r="BF21" s="67"/>
      <c r="BG21" s="55"/>
      <c r="BH21" s="55"/>
      <c r="BI21" s="55"/>
      <c r="BJ21" s="3">
        <v>0.114583333333333</v>
      </c>
      <c r="BK21" s="19">
        <v>0.125</v>
      </c>
      <c r="BL21" s="89"/>
      <c r="BM21" s="89"/>
      <c r="BN21" s="89"/>
      <c r="BO21" s="65"/>
      <c r="BP21" s="65"/>
      <c r="BQ21" s="65"/>
      <c r="BR21" s="66"/>
      <c r="BS21" s="67"/>
      <c r="BT21" s="67"/>
      <c r="BU21" s="55"/>
      <c r="BV21" s="55"/>
      <c r="BW21" s="55"/>
      <c r="BX21" s="3">
        <v>0.114583333333333</v>
      </c>
      <c r="BY21" s="19">
        <v>0.125</v>
      </c>
      <c r="BZ21" s="65"/>
      <c r="CA21" s="65"/>
      <c r="CB21" s="65"/>
      <c r="CC21" s="65"/>
      <c r="CD21" s="65"/>
      <c r="CE21" s="65"/>
      <c r="CF21" s="66"/>
      <c r="CG21" s="67"/>
      <c r="CH21" s="67"/>
      <c r="CI21" s="55"/>
      <c r="CJ21" s="55"/>
      <c r="CK21" s="55"/>
      <c r="CL21" s="3">
        <v>0.114583333333333</v>
      </c>
      <c r="CM21" s="19">
        <v>0.125</v>
      </c>
      <c r="CN21" s="65"/>
      <c r="CO21" s="65"/>
      <c r="CP21" s="65"/>
      <c r="CQ21" s="65"/>
      <c r="CR21" s="65"/>
      <c r="CS21" s="65"/>
      <c r="CT21" s="66"/>
      <c r="CU21" s="67"/>
      <c r="CV21" s="67"/>
      <c r="CW21" s="55"/>
      <c r="CX21" s="55"/>
      <c r="CY21" s="55"/>
      <c r="CZ21" s="3">
        <v>0.114583333333333</v>
      </c>
      <c r="DA21" s="19">
        <v>0.125</v>
      </c>
      <c r="DB21" s="65"/>
      <c r="DC21" s="65"/>
      <c r="DD21" s="65"/>
      <c r="DE21" s="65"/>
      <c r="DF21" s="65"/>
      <c r="DG21" s="65"/>
      <c r="DH21" s="66"/>
      <c r="DI21" s="67"/>
      <c r="DJ21" s="67"/>
      <c r="DK21" s="55"/>
      <c r="DL21" s="55"/>
      <c r="DM21" s="55"/>
      <c r="DN21" s="3">
        <v>0.114583333333333</v>
      </c>
      <c r="DO21" s="19">
        <v>0.125</v>
      </c>
      <c r="DP21" s="65"/>
      <c r="DQ21" s="65"/>
      <c r="DR21" s="65"/>
      <c r="DS21" s="65"/>
      <c r="DT21" s="65"/>
      <c r="DU21" s="65"/>
      <c r="DV21" s="66"/>
      <c r="DW21" s="67"/>
      <c r="DX21" s="67"/>
      <c r="DY21" s="55"/>
      <c r="DZ21" s="55"/>
      <c r="EA21" s="55"/>
    </row>
    <row r="22" spans="1:131" ht="12.95" customHeight="1">
      <c r="A22" s="86"/>
      <c r="B22" s="17"/>
      <c r="C22" s="18"/>
      <c r="D22" s="19">
        <v>0.125</v>
      </c>
      <c r="E22" s="19">
        <v>0.13541666666666699</v>
      </c>
      <c r="F22" s="62"/>
      <c r="G22" s="63"/>
      <c r="H22" s="63"/>
      <c r="I22" s="62"/>
      <c r="J22" s="63"/>
      <c r="K22" s="63"/>
      <c r="L22" s="66"/>
      <c r="M22" s="67"/>
      <c r="N22" s="67"/>
      <c r="O22" s="55"/>
      <c r="P22" s="55"/>
      <c r="Q22" s="55"/>
      <c r="R22" s="3">
        <v>0.125</v>
      </c>
      <c r="S22" s="19">
        <v>0.13541666666666699</v>
      </c>
      <c r="T22" s="62"/>
      <c r="U22" s="63"/>
      <c r="V22" s="63"/>
      <c r="W22" s="62"/>
      <c r="X22" s="63"/>
      <c r="Y22" s="63"/>
      <c r="Z22" s="66"/>
      <c r="AA22" s="67"/>
      <c r="AB22" s="67"/>
      <c r="AC22" s="55"/>
      <c r="AD22" s="55"/>
      <c r="AE22" s="55"/>
      <c r="AF22" s="3">
        <v>0.125</v>
      </c>
      <c r="AG22" s="19">
        <v>0.13541666666666699</v>
      </c>
      <c r="AH22" s="88"/>
      <c r="AI22" s="64"/>
      <c r="AJ22" s="64"/>
      <c r="AK22" s="88"/>
      <c r="AL22" s="64"/>
      <c r="AM22" s="64"/>
      <c r="AN22" s="89"/>
      <c r="AO22" s="65"/>
      <c r="AP22" s="65"/>
      <c r="AQ22" s="55"/>
      <c r="AR22" s="55"/>
      <c r="AS22" s="55"/>
      <c r="AT22" s="76"/>
      <c r="AU22" s="103"/>
      <c r="AV22" s="19">
        <v>0.125</v>
      </c>
      <c r="AW22" s="19">
        <v>0.13541666666666699</v>
      </c>
      <c r="AX22" s="62"/>
      <c r="AY22" s="63"/>
      <c r="AZ22" s="63"/>
      <c r="BA22" s="62"/>
      <c r="BB22" s="63"/>
      <c r="BC22" s="63"/>
      <c r="BD22" s="66"/>
      <c r="BE22" s="67"/>
      <c r="BF22" s="67"/>
      <c r="BG22" s="55"/>
      <c r="BH22" s="55"/>
      <c r="BI22" s="55"/>
      <c r="BJ22" s="3">
        <v>0.125</v>
      </c>
      <c r="BK22" s="19">
        <v>0.13541666666666699</v>
      </c>
      <c r="BL22" s="91"/>
      <c r="BM22" s="91"/>
      <c r="BN22" s="91"/>
      <c r="BO22" s="62"/>
      <c r="BP22" s="63"/>
      <c r="BQ22" s="63"/>
      <c r="BR22" s="66"/>
      <c r="BS22" s="67"/>
      <c r="BT22" s="67"/>
      <c r="BU22" s="55"/>
      <c r="BV22" s="55"/>
      <c r="BW22" s="55"/>
      <c r="BX22" s="3">
        <v>0.125</v>
      </c>
      <c r="BY22" s="19">
        <v>0.13541666666666699</v>
      </c>
      <c r="BZ22" s="62"/>
      <c r="CA22" s="63"/>
      <c r="CB22" s="63"/>
      <c r="CC22" s="62"/>
      <c r="CD22" s="63"/>
      <c r="CE22" s="63"/>
      <c r="CF22" s="66"/>
      <c r="CG22" s="67"/>
      <c r="CH22" s="67"/>
      <c r="CI22" s="55"/>
      <c r="CJ22" s="55"/>
      <c r="CK22" s="55"/>
      <c r="CL22" s="3">
        <v>0.125</v>
      </c>
      <c r="CM22" s="19">
        <v>0.13541666666666699</v>
      </c>
      <c r="CN22" s="62"/>
      <c r="CO22" s="63"/>
      <c r="CP22" s="63"/>
      <c r="CQ22" s="62"/>
      <c r="CR22" s="63"/>
      <c r="CS22" s="63"/>
      <c r="CT22" s="66"/>
      <c r="CU22" s="67"/>
      <c r="CV22" s="67"/>
      <c r="CW22" s="55"/>
      <c r="CX22" s="55"/>
      <c r="CY22" s="55"/>
      <c r="CZ22" s="3">
        <v>0.125</v>
      </c>
      <c r="DA22" s="19">
        <v>0.13541666666666699</v>
      </c>
      <c r="DB22" s="62"/>
      <c r="DC22" s="63"/>
      <c r="DD22" s="63"/>
      <c r="DE22" s="62"/>
      <c r="DF22" s="63"/>
      <c r="DG22" s="63"/>
      <c r="DH22" s="66"/>
      <c r="DI22" s="67"/>
      <c r="DJ22" s="67"/>
      <c r="DK22" s="55"/>
      <c r="DL22" s="55"/>
      <c r="DM22" s="55"/>
      <c r="DN22" s="3">
        <v>0.125</v>
      </c>
      <c r="DO22" s="19">
        <v>0.13541666666666699</v>
      </c>
      <c r="DP22" s="62"/>
      <c r="DQ22" s="63"/>
      <c r="DR22" s="63"/>
      <c r="DS22" s="62"/>
      <c r="DT22" s="63"/>
      <c r="DU22" s="63"/>
      <c r="DV22" s="66"/>
      <c r="DW22" s="67"/>
      <c r="DX22" s="67"/>
      <c r="DY22" s="55"/>
      <c r="DZ22" s="55"/>
      <c r="EA22" s="55"/>
    </row>
    <row r="23" spans="1:131" ht="12.95" customHeight="1">
      <c r="A23" s="86"/>
      <c r="B23" s="17"/>
      <c r="C23" s="18"/>
      <c r="D23" s="19">
        <v>0.13541666666666699</v>
      </c>
      <c r="E23" s="19">
        <v>0.14583333333333401</v>
      </c>
      <c r="F23" s="64"/>
      <c r="G23" s="64"/>
      <c r="H23" s="64"/>
      <c r="I23" s="65"/>
      <c r="J23" s="65"/>
      <c r="K23" s="65"/>
      <c r="L23" s="66"/>
      <c r="M23" s="67"/>
      <c r="N23" s="67"/>
      <c r="O23" s="55"/>
      <c r="P23" s="55"/>
      <c r="Q23" s="55"/>
      <c r="R23" s="3">
        <v>0.13541666666666699</v>
      </c>
      <c r="S23" s="19">
        <v>0.14583333333333401</v>
      </c>
      <c r="T23" s="64"/>
      <c r="U23" s="64"/>
      <c r="V23" s="64"/>
      <c r="W23" s="65"/>
      <c r="X23" s="65"/>
      <c r="Y23" s="65"/>
      <c r="Z23" s="66"/>
      <c r="AA23" s="67"/>
      <c r="AB23" s="67"/>
      <c r="AC23" s="55"/>
      <c r="AD23" s="55"/>
      <c r="AE23" s="55"/>
      <c r="AF23" s="3">
        <v>0.13541666666666699</v>
      </c>
      <c r="AG23" s="19">
        <v>0.14583333333333401</v>
      </c>
      <c r="AH23" s="64"/>
      <c r="AI23" s="64"/>
      <c r="AJ23" s="64"/>
      <c r="AK23" s="65"/>
      <c r="AL23" s="65"/>
      <c r="AM23" s="65"/>
      <c r="AN23" s="66"/>
      <c r="AO23" s="67"/>
      <c r="AP23" s="67"/>
      <c r="AQ23" s="55"/>
      <c r="AR23" s="55"/>
      <c r="AS23" s="55"/>
      <c r="AT23" s="76"/>
      <c r="AU23" s="104"/>
      <c r="AV23" s="19">
        <v>0.13541666666666699</v>
      </c>
      <c r="AW23" s="19">
        <v>0.14583333333333401</v>
      </c>
      <c r="AX23" s="64"/>
      <c r="AY23" s="64"/>
      <c r="AZ23" s="64"/>
      <c r="BA23" s="65"/>
      <c r="BB23" s="65"/>
      <c r="BC23" s="65"/>
      <c r="BD23" s="66"/>
      <c r="BE23" s="67"/>
      <c r="BF23" s="67"/>
      <c r="BG23" s="55"/>
      <c r="BH23" s="55"/>
      <c r="BI23" s="55"/>
      <c r="BJ23" s="3">
        <v>0.13541666666666699</v>
      </c>
      <c r="BK23" s="19">
        <v>0.14583333333333401</v>
      </c>
      <c r="BL23" s="88"/>
      <c r="BM23" s="88"/>
      <c r="BN23" s="88"/>
      <c r="BO23" s="65"/>
      <c r="BP23" s="65"/>
      <c r="BQ23" s="65"/>
      <c r="BR23" s="66"/>
      <c r="BS23" s="67"/>
      <c r="BT23" s="67"/>
      <c r="BU23" s="55"/>
      <c r="BV23" s="55"/>
      <c r="BW23" s="55"/>
      <c r="BX23" s="3">
        <v>0.13541666666666699</v>
      </c>
      <c r="BY23" s="19">
        <v>0.14583333333333401</v>
      </c>
      <c r="BZ23" s="64"/>
      <c r="CA23" s="64"/>
      <c r="CB23" s="64"/>
      <c r="CC23" s="65"/>
      <c r="CD23" s="65"/>
      <c r="CE23" s="65"/>
      <c r="CF23" s="66"/>
      <c r="CG23" s="67"/>
      <c r="CH23" s="67"/>
      <c r="CI23" s="55"/>
      <c r="CJ23" s="55"/>
      <c r="CK23" s="55"/>
      <c r="CL23" s="3">
        <v>0.13541666666666699</v>
      </c>
      <c r="CM23" s="19">
        <v>0.14583333333333401</v>
      </c>
      <c r="CN23" s="64"/>
      <c r="CO23" s="64"/>
      <c r="CP23" s="64"/>
      <c r="CQ23" s="65"/>
      <c r="CR23" s="65"/>
      <c r="CS23" s="65"/>
      <c r="CT23" s="66"/>
      <c r="CU23" s="67"/>
      <c r="CV23" s="67"/>
      <c r="CW23" s="55"/>
      <c r="CX23" s="55"/>
      <c r="CY23" s="55"/>
      <c r="CZ23" s="3">
        <v>0.13541666666666699</v>
      </c>
      <c r="DA23" s="19">
        <v>0.14583333333333401</v>
      </c>
      <c r="DB23" s="64"/>
      <c r="DC23" s="64"/>
      <c r="DD23" s="64"/>
      <c r="DE23" s="65"/>
      <c r="DF23" s="65"/>
      <c r="DG23" s="65"/>
      <c r="DH23" s="66"/>
      <c r="DI23" s="67"/>
      <c r="DJ23" s="67"/>
      <c r="DK23" s="55"/>
      <c r="DL23" s="55"/>
      <c r="DM23" s="55"/>
      <c r="DN23" s="3">
        <v>0.13541666666666699</v>
      </c>
      <c r="DO23" s="19">
        <v>0.14583333333333401</v>
      </c>
      <c r="DP23" s="64"/>
      <c r="DQ23" s="64"/>
      <c r="DR23" s="64"/>
      <c r="DS23" s="65"/>
      <c r="DT23" s="65"/>
      <c r="DU23" s="65"/>
      <c r="DV23" s="66"/>
      <c r="DW23" s="67"/>
      <c r="DX23" s="67"/>
      <c r="DY23" s="55"/>
      <c r="DZ23" s="55"/>
      <c r="EA23" s="55"/>
    </row>
    <row r="24" spans="1:131" ht="12.95" customHeight="1">
      <c r="A24" s="86"/>
      <c r="B24" s="17"/>
      <c r="C24" s="18"/>
      <c r="D24" s="19">
        <v>0.14583333333333301</v>
      </c>
      <c r="E24" s="19">
        <v>0.15625</v>
      </c>
      <c r="F24" s="64"/>
      <c r="G24" s="64"/>
      <c r="H24" s="64"/>
      <c r="I24" s="62"/>
      <c r="J24" s="63"/>
      <c r="K24" s="63"/>
      <c r="L24" s="66"/>
      <c r="M24" s="67"/>
      <c r="N24" s="67"/>
      <c r="O24" s="55"/>
      <c r="P24" s="55"/>
      <c r="Q24" s="55"/>
      <c r="R24" s="3">
        <v>0.14583333333333301</v>
      </c>
      <c r="S24" s="19">
        <v>0.15625</v>
      </c>
      <c r="T24" s="64"/>
      <c r="U24" s="64"/>
      <c r="V24" s="64"/>
      <c r="W24" s="62" t="s">
        <v>140</v>
      </c>
      <c r="X24" s="63"/>
      <c r="Y24" s="63"/>
      <c r="Z24" s="66"/>
      <c r="AA24" s="67"/>
      <c r="AB24" s="67"/>
      <c r="AC24" s="55"/>
      <c r="AD24" s="55"/>
      <c r="AE24" s="55"/>
      <c r="AF24" s="3">
        <v>0.14583333333333301</v>
      </c>
      <c r="AG24" s="19">
        <v>0.15625</v>
      </c>
      <c r="AH24" s="64"/>
      <c r="AI24" s="64"/>
      <c r="AJ24" s="64"/>
      <c r="AK24" s="62"/>
      <c r="AL24" s="63"/>
      <c r="AM24" s="63"/>
      <c r="AQ24" s="56"/>
      <c r="AR24" s="56"/>
      <c r="AS24" s="56"/>
      <c r="AT24" s="76"/>
      <c r="AU24" s="104"/>
      <c r="AV24" s="19">
        <v>0.14583333333333301</v>
      </c>
      <c r="AW24" s="19">
        <v>0.15625</v>
      </c>
      <c r="AX24" s="64"/>
      <c r="AY24" s="64"/>
      <c r="AZ24" s="64"/>
      <c r="BA24" s="62"/>
      <c r="BB24" s="63"/>
      <c r="BC24" s="63"/>
      <c r="BD24" s="66"/>
      <c r="BE24" s="67"/>
      <c r="BF24" s="67"/>
      <c r="BG24" s="55"/>
      <c r="BH24" s="55"/>
      <c r="BI24" s="55"/>
      <c r="BJ24" s="3">
        <v>0.14583333333333301</v>
      </c>
      <c r="BK24" s="19">
        <v>0.15625</v>
      </c>
      <c r="BL24" s="88"/>
      <c r="BM24" s="88"/>
      <c r="BN24" s="88"/>
      <c r="BO24" s="62"/>
      <c r="BP24" s="63"/>
      <c r="BQ24" s="63"/>
      <c r="BR24" s="66" t="s">
        <v>126</v>
      </c>
      <c r="BS24" s="67"/>
      <c r="BT24" s="67"/>
      <c r="BU24" s="55"/>
      <c r="BV24" s="55"/>
      <c r="BW24" s="55"/>
      <c r="BX24" s="3">
        <v>0.14583333333333301</v>
      </c>
      <c r="BY24" s="19">
        <v>0.15625</v>
      </c>
      <c r="BZ24" s="64"/>
      <c r="CA24" s="64"/>
      <c r="CB24" s="64"/>
      <c r="CC24" s="62"/>
      <c r="CD24" s="63"/>
      <c r="CE24" s="63"/>
      <c r="CF24" s="66"/>
      <c r="CG24" s="67"/>
      <c r="CH24" s="67"/>
      <c r="CI24" s="55"/>
      <c r="CJ24" s="55"/>
      <c r="CK24" s="55"/>
      <c r="CL24" s="3">
        <v>0.14583333333333301</v>
      </c>
      <c r="CM24" s="19">
        <v>0.15625</v>
      </c>
      <c r="CN24" s="64"/>
      <c r="CO24" s="64"/>
      <c r="CP24" s="64"/>
      <c r="CQ24" s="62"/>
      <c r="CR24" s="63"/>
      <c r="CS24" s="63"/>
      <c r="CT24" s="66"/>
      <c r="CU24" s="67"/>
      <c r="CV24" s="67"/>
      <c r="CW24" s="55"/>
      <c r="CX24" s="55"/>
      <c r="CY24" s="55"/>
      <c r="CZ24" s="3">
        <v>0.14583333333333301</v>
      </c>
      <c r="DA24" s="19">
        <v>0.15625</v>
      </c>
      <c r="DB24" s="64"/>
      <c r="DC24" s="64"/>
      <c r="DD24" s="64"/>
      <c r="DE24" s="62"/>
      <c r="DF24" s="63"/>
      <c r="DG24" s="63"/>
      <c r="DH24" s="66"/>
      <c r="DI24" s="67"/>
      <c r="DJ24" s="67"/>
      <c r="DK24" s="55"/>
      <c r="DL24" s="55"/>
      <c r="DM24" s="55"/>
      <c r="DN24" s="3">
        <v>0.14583333333333301</v>
      </c>
      <c r="DO24" s="19">
        <v>0.15625</v>
      </c>
      <c r="DP24" s="64"/>
      <c r="DQ24" s="64"/>
      <c r="DR24" s="64"/>
      <c r="DS24" s="62"/>
      <c r="DT24" s="63"/>
      <c r="DU24" s="63"/>
      <c r="DV24" s="66"/>
      <c r="DW24" s="67"/>
      <c r="DX24" s="67"/>
      <c r="DY24" s="55"/>
      <c r="DZ24" s="55"/>
      <c r="EA24" s="55"/>
    </row>
    <row r="25" spans="1:131" ht="12.95" customHeight="1">
      <c r="A25" s="87"/>
      <c r="B25" s="17"/>
      <c r="C25" s="18"/>
      <c r="D25" s="19">
        <v>0.15625</v>
      </c>
      <c r="E25" s="19">
        <v>0.16666666666666699</v>
      </c>
      <c r="F25" s="65"/>
      <c r="G25" s="65"/>
      <c r="H25" s="65"/>
      <c r="I25" s="65"/>
      <c r="J25" s="65"/>
      <c r="K25" s="65"/>
      <c r="L25" s="66"/>
      <c r="M25" s="67"/>
      <c r="N25" s="67"/>
      <c r="O25" s="55"/>
      <c r="P25" s="55"/>
      <c r="Q25" s="55"/>
      <c r="R25" s="3">
        <v>0.15625</v>
      </c>
      <c r="S25" s="19">
        <v>0.16666666666666699</v>
      </c>
      <c r="T25" s="65"/>
      <c r="U25" s="65"/>
      <c r="V25" s="65"/>
      <c r="W25" s="65"/>
      <c r="X25" s="65"/>
      <c r="Y25" s="65"/>
      <c r="Z25" s="66"/>
      <c r="AA25" s="67"/>
      <c r="AB25" s="67"/>
      <c r="AC25" s="55"/>
      <c r="AD25" s="55"/>
      <c r="AE25" s="55"/>
      <c r="AF25" s="3">
        <v>0.15625</v>
      </c>
      <c r="AG25" s="19">
        <v>0.16666666666666699</v>
      </c>
      <c r="AH25" s="65"/>
      <c r="AI25" s="65"/>
      <c r="AJ25" s="65"/>
      <c r="AK25" s="65"/>
      <c r="AL25" s="65"/>
      <c r="AM25" s="65"/>
      <c r="AN25" s="66" t="s">
        <v>136</v>
      </c>
      <c r="AO25" s="67"/>
      <c r="AP25" s="67"/>
      <c r="AQ25" s="55"/>
      <c r="AR25" s="55"/>
      <c r="AS25" s="55"/>
      <c r="AT25" s="77"/>
      <c r="AU25" s="104"/>
      <c r="AV25" s="19">
        <v>0.15625</v>
      </c>
      <c r="AW25" s="19">
        <v>0.16666666666666699</v>
      </c>
      <c r="AX25" s="65"/>
      <c r="AY25" s="65"/>
      <c r="AZ25" s="65"/>
      <c r="BA25" s="65"/>
      <c r="BB25" s="65"/>
      <c r="BC25" s="65"/>
      <c r="BD25" s="66"/>
      <c r="BE25" s="67"/>
      <c r="BF25" s="67"/>
      <c r="BG25" s="55"/>
      <c r="BH25" s="55"/>
      <c r="BI25" s="55"/>
      <c r="BJ25" s="3">
        <v>0.15625</v>
      </c>
      <c r="BK25" s="19">
        <v>0.16666666666666699</v>
      </c>
      <c r="BL25" s="89"/>
      <c r="BM25" s="89"/>
      <c r="BN25" s="89"/>
      <c r="BO25" s="65"/>
      <c r="BP25" s="65"/>
      <c r="BQ25" s="65"/>
      <c r="BR25" s="66"/>
      <c r="BS25" s="67"/>
      <c r="BT25" s="67"/>
      <c r="BU25" s="55"/>
      <c r="BV25" s="55"/>
      <c r="BW25" s="55"/>
      <c r="BX25" s="3">
        <v>0.15625</v>
      </c>
      <c r="BY25" s="19">
        <v>0.16666666666666699</v>
      </c>
      <c r="BZ25" s="65"/>
      <c r="CA25" s="65"/>
      <c r="CB25" s="65"/>
      <c r="CC25" s="65"/>
      <c r="CD25" s="65"/>
      <c r="CE25" s="65"/>
      <c r="CF25" s="66"/>
      <c r="CG25" s="67"/>
      <c r="CH25" s="67"/>
      <c r="CI25" s="55"/>
      <c r="CJ25" s="55"/>
      <c r="CK25" s="55"/>
      <c r="CL25" s="3">
        <v>0.15625</v>
      </c>
      <c r="CM25" s="19">
        <v>0.16666666666666699</v>
      </c>
      <c r="CN25" s="65"/>
      <c r="CO25" s="65"/>
      <c r="CP25" s="65"/>
      <c r="CQ25" s="65"/>
      <c r="CR25" s="65"/>
      <c r="CS25" s="65"/>
      <c r="CT25" s="66"/>
      <c r="CU25" s="67"/>
      <c r="CV25" s="67"/>
      <c r="CW25" s="55"/>
      <c r="CX25" s="55"/>
      <c r="CY25" s="55"/>
      <c r="CZ25" s="3">
        <v>0.15625</v>
      </c>
      <c r="DA25" s="19">
        <v>0.16666666666666699</v>
      </c>
      <c r="DB25" s="65"/>
      <c r="DC25" s="65"/>
      <c r="DD25" s="65"/>
      <c r="DE25" s="65"/>
      <c r="DF25" s="65"/>
      <c r="DG25" s="65"/>
      <c r="DH25" s="66"/>
      <c r="DI25" s="67"/>
      <c r="DJ25" s="67"/>
      <c r="DK25" s="55"/>
      <c r="DL25" s="55"/>
      <c r="DM25" s="55"/>
      <c r="DN25" s="3">
        <v>0.15625</v>
      </c>
      <c r="DO25" s="19">
        <v>0.16666666666666699</v>
      </c>
      <c r="DP25" s="65"/>
      <c r="DQ25" s="65"/>
      <c r="DR25" s="65"/>
      <c r="DS25" s="65"/>
      <c r="DT25" s="65"/>
      <c r="DU25" s="65"/>
      <c r="DV25" s="66"/>
      <c r="DW25" s="67"/>
      <c r="DX25" s="67"/>
      <c r="DY25" s="55"/>
      <c r="DZ25" s="55"/>
      <c r="EA25" s="55"/>
    </row>
    <row r="26" spans="1:131" ht="12.95" customHeight="1">
      <c r="A26" s="79">
        <f>A2-DATE(YEAR(A2),1,1)+1</f>
        <v>1</v>
      </c>
      <c r="B26" s="17"/>
      <c r="C26" s="18"/>
      <c r="D26" s="19">
        <v>0.16666666666666699</v>
      </c>
      <c r="E26" s="19">
        <v>0.17708333333333401</v>
      </c>
      <c r="F26" s="62"/>
      <c r="G26" s="63"/>
      <c r="H26" s="63"/>
      <c r="I26" s="62"/>
      <c r="J26" s="63"/>
      <c r="K26" s="63"/>
      <c r="L26" s="66"/>
      <c r="M26" s="67"/>
      <c r="N26" s="67"/>
      <c r="O26" s="55"/>
      <c r="P26" s="55"/>
      <c r="Q26" s="55"/>
      <c r="R26" s="3">
        <v>0.16666666666666699</v>
      </c>
      <c r="S26" s="19">
        <v>0.17708333333333401</v>
      </c>
      <c r="T26" s="62"/>
      <c r="U26" s="63"/>
      <c r="V26" s="63"/>
      <c r="W26" s="62"/>
      <c r="X26" s="63"/>
      <c r="Y26" s="63"/>
      <c r="Z26" s="66"/>
      <c r="AA26" s="67"/>
      <c r="AB26" s="67"/>
      <c r="AC26" s="55"/>
      <c r="AD26" s="55"/>
      <c r="AE26" s="55"/>
      <c r="AF26" s="3">
        <v>0.16666666666666699</v>
      </c>
      <c r="AG26" s="19">
        <v>0.17708333333333401</v>
      </c>
      <c r="AH26" s="88" t="s">
        <v>185</v>
      </c>
      <c r="AI26" s="64"/>
      <c r="AJ26" s="64"/>
      <c r="AK26" s="88"/>
      <c r="AL26" s="64"/>
      <c r="AM26" s="64"/>
      <c r="AN26" s="89"/>
      <c r="AO26" s="65"/>
      <c r="AP26" s="65"/>
      <c r="AQ26" s="55"/>
      <c r="AR26" s="55"/>
      <c r="AS26" s="55"/>
      <c r="AT26" s="79">
        <f>AT2-DATE(YEAR(AT2),1,1)+1</f>
        <v>1</v>
      </c>
      <c r="AU26" s="103"/>
      <c r="AV26" s="19">
        <v>0.16666666666666699</v>
      </c>
      <c r="AW26" s="19">
        <v>0.17708333333333401</v>
      </c>
      <c r="AX26" s="62"/>
      <c r="AY26" s="63"/>
      <c r="AZ26" s="63"/>
      <c r="BA26" s="62"/>
      <c r="BB26" s="63"/>
      <c r="BC26" s="63"/>
      <c r="BD26" s="66"/>
      <c r="BE26" s="67"/>
      <c r="BF26" s="67"/>
      <c r="BG26" s="55"/>
      <c r="BH26" s="55"/>
      <c r="BI26" s="55"/>
      <c r="BJ26" s="3">
        <v>0.16666666666666699</v>
      </c>
      <c r="BK26" s="19">
        <v>0.17708333333333401</v>
      </c>
      <c r="BL26" s="62"/>
      <c r="BM26" s="62"/>
      <c r="BN26" s="62"/>
      <c r="BO26" s="62"/>
      <c r="BP26" s="63"/>
      <c r="BQ26" s="63"/>
      <c r="BR26" s="66"/>
      <c r="BS26" s="67"/>
      <c r="BT26" s="67"/>
      <c r="BU26" s="55"/>
      <c r="BV26" s="55"/>
      <c r="BW26" s="55"/>
      <c r="BX26" s="3">
        <v>0.16666666666666699</v>
      </c>
      <c r="BY26" s="19">
        <v>0.17708333333333401</v>
      </c>
      <c r="BZ26" s="62"/>
      <c r="CA26" s="63"/>
      <c r="CB26" s="63"/>
      <c r="CC26" s="62"/>
      <c r="CD26" s="63"/>
      <c r="CE26" s="63"/>
      <c r="CF26" s="66"/>
      <c r="CG26" s="67"/>
      <c r="CH26" s="67"/>
      <c r="CI26" s="55"/>
      <c r="CJ26" s="55"/>
      <c r="CK26" s="55"/>
      <c r="CL26" s="3">
        <v>0.16666666666666699</v>
      </c>
      <c r="CM26" s="19">
        <v>0.17708333333333401</v>
      </c>
      <c r="CN26" s="62"/>
      <c r="CO26" s="63"/>
      <c r="CP26" s="63"/>
      <c r="CQ26" s="62"/>
      <c r="CR26" s="63"/>
      <c r="CS26" s="63"/>
      <c r="CT26" s="66"/>
      <c r="CU26" s="67"/>
      <c r="CV26" s="67"/>
      <c r="CW26" s="55"/>
      <c r="CX26" s="55"/>
      <c r="CY26" s="55"/>
      <c r="CZ26" s="3">
        <v>0.16666666666666699</v>
      </c>
      <c r="DA26" s="19">
        <v>0.17708333333333401</v>
      </c>
      <c r="DB26" s="62"/>
      <c r="DC26" s="63"/>
      <c r="DD26" s="63"/>
      <c r="DE26" s="62"/>
      <c r="DF26" s="63"/>
      <c r="DG26" s="63"/>
      <c r="DH26" s="66"/>
      <c r="DI26" s="67"/>
      <c r="DJ26" s="67"/>
      <c r="DK26" s="55"/>
      <c r="DL26" s="55"/>
      <c r="DM26" s="55"/>
      <c r="DN26" s="3">
        <v>0.16666666666666699</v>
      </c>
      <c r="DO26" s="19">
        <v>0.17708333333333401</v>
      </c>
      <c r="DP26" s="62"/>
      <c r="DQ26" s="63"/>
      <c r="DR26" s="63"/>
      <c r="DS26" s="62"/>
      <c r="DT26" s="63"/>
      <c r="DU26" s="63"/>
      <c r="DV26" s="66"/>
      <c r="DW26" s="67"/>
      <c r="DX26" s="67"/>
      <c r="DY26" s="55"/>
      <c r="DZ26" s="55"/>
      <c r="EA26" s="55"/>
    </row>
    <row r="27" spans="1:131" ht="12.95" customHeight="1">
      <c r="A27" s="80"/>
      <c r="B27" s="17"/>
      <c r="C27" s="18"/>
      <c r="D27" s="19">
        <v>0.17708333333333301</v>
      </c>
      <c r="E27" s="19">
        <v>0.1875</v>
      </c>
      <c r="F27" s="64"/>
      <c r="G27" s="64"/>
      <c r="H27" s="64"/>
      <c r="I27" s="65"/>
      <c r="J27" s="65"/>
      <c r="K27" s="65"/>
      <c r="L27" s="66"/>
      <c r="M27" s="67"/>
      <c r="N27" s="67"/>
      <c r="O27" s="55"/>
      <c r="P27" s="55"/>
      <c r="Q27" s="55"/>
      <c r="R27" s="3">
        <v>0.17708333333333301</v>
      </c>
      <c r="S27" s="19">
        <v>0.1875</v>
      </c>
      <c r="T27" s="64"/>
      <c r="U27" s="64"/>
      <c r="V27" s="64"/>
      <c r="W27" s="65"/>
      <c r="X27" s="65"/>
      <c r="Y27" s="65"/>
      <c r="Z27" s="66"/>
      <c r="AA27" s="67"/>
      <c r="AB27" s="67"/>
      <c r="AC27" s="55"/>
      <c r="AD27" s="55"/>
      <c r="AE27" s="55"/>
      <c r="AF27" s="3">
        <v>0.17708333333333301</v>
      </c>
      <c r="AG27" s="19">
        <v>0.1875</v>
      </c>
      <c r="AH27" s="64"/>
      <c r="AI27" s="64"/>
      <c r="AJ27" s="64"/>
      <c r="AK27" s="65"/>
      <c r="AL27" s="65"/>
      <c r="AM27" s="65"/>
      <c r="AN27" s="66"/>
      <c r="AO27" s="67"/>
      <c r="AP27" s="67"/>
      <c r="AQ27" s="55"/>
      <c r="AR27" s="55"/>
      <c r="AS27" s="55"/>
      <c r="AT27" s="80"/>
      <c r="AU27" s="104"/>
      <c r="AV27" s="19">
        <v>0.17708333333333301</v>
      </c>
      <c r="AW27" s="19">
        <v>0.1875</v>
      </c>
      <c r="AX27" s="64"/>
      <c r="AY27" s="64"/>
      <c r="AZ27" s="64"/>
      <c r="BA27" s="65"/>
      <c r="BB27" s="65"/>
      <c r="BC27" s="65"/>
      <c r="BD27" s="66"/>
      <c r="BE27" s="67"/>
      <c r="BF27" s="67"/>
      <c r="BG27" s="55"/>
      <c r="BH27" s="55"/>
      <c r="BI27" s="55"/>
      <c r="BJ27" s="3">
        <v>0.17708333333333301</v>
      </c>
      <c r="BK27" s="19">
        <v>0.1875</v>
      </c>
      <c r="BL27" s="88"/>
      <c r="BM27" s="88"/>
      <c r="BN27" s="88"/>
      <c r="BO27" s="65"/>
      <c r="BP27" s="65"/>
      <c r="BQ27" s="65"/>
      <c r="BR27" s="66"/>
      <c r="BS27" s="67"/>
      <c r="BT27" s="67"/>
      <c r="BU27" s="55"/>
      <c r="BV27" s="55"/>
      <c r="BW27" s="55"/>
      <c r="BX27" s="3">
        <v>0.17708333333333301</v>
      </c>
      <c r="BY27" s="19">
        <v>0.1875</v>
      </c>
      <c r="BZ27" s="64"/>
      <c r="CA27" s="64"/>
      <c r="CB27" s="64"/>
      <c r="CC27" s="65"/>
      <c r="CD27" s="65"/>
      <c r="CE27" s="65"/>
      <c r="CF27" s="66"/>
      <c r="CG27" s="67"/>
      <c r="CH27" s="67"/>
      <c r="CI27" s="55"/>
      <c r="CJ27" s="55"/>
      <c r="CK27" s="55"/>
      <c r="CL27" s="3">
        <v>0.17708333333333301</v>
      </c>
      <c r="CM27" s="19">
        <v>0.1875</v>
      </c>
      <c r="CN27" s="64"/>
      <c r="CO27" s="64"/>
      <c r="CP27" s="64"/>
      <c r="CQ27" s="65"/>
      <c r="CR27" s="65"/>
      <c r="CS27" s="65"/>
      <c r="CT27" s="66"/>
      <c r="CU27" s="67"/>
      <c r="CV27" s="67"/>
      <c r="CW27" s="55"/>
      <c r="CX27" s="55"/>
      <c r="CY27" s="55"/>
      <c r="CZ27" s="3">
        <v>0.17708333333333301</v>
      </c>
      <c r="DA27" s="19">
        <v>0.1875</v>
      </c>
      <c r="DB27" s="64"/>
      <c r="DC27" s="64"/>
      <c r="DD27" s="64"/>
      <c r="DE27" s="65"/>
      <c r="DF27" s="65"/>
      <c r="DG27" s="65"/>
      <c r="DH27" s="66"/>
      <c r="DI27" s="67"/>
      <c r="DJ27" s="67"/>
      <c r="DK27" s="55"/>
      <c r="DL27" s="55"/>
      <c r="DM27" s="55"/>
      <c r="DN27" s="3">
        <v>0.17708333333333301</v>
      </c>
      <c r="DO27" s="19">
        <v>0.1875</v>
      </c>
      <c r="DP27" s="64"/>
      <c r="DQ27" s="64"/>
      <c r="DR27" s="64"/>
      <c r="DS27" s="65"/>
      <c r="DT27" s="65"/>
      <c r="DU27" s="65"/>
      <c r="DV27" s="66"/>
      <c r="DW27" s="67"/>
      <c r="DX27" s="67"/>
      <c r="DY27" s="55"/>
      <c r="DZ27" s="55"/>
      <c r="EA27" s="55"/>
    </row>
    <row r="28" spans="1:131" ht="12.95" customHeight="1">
      <c r="A28" s="80"/>
      <c r="B28" s="17"/>
      <c r="C28" s="18"/>
      <c r="D28" s="19">
        <v>0.1875</v>
      </c>
      <c r="E28" s="19">
        <v>0.19791666666666699</v>
      </c>
      <c r="F28" s="64"/>
      <c r="G28" s="64"/>
      <c r="H28" s="64"/>
      <c r="I28" s="62"/>
      <c r="J28" s="63"/>
      <c r="K28" s="63"/>
      <c r="L28" s="66"/>
      <c r="M28" s="67"/>
      <c r="N28" s="67"/>
      <c r="O28" s="55"/>
      <c r="P28" s="55"/>
      <c r="Q28" s="55"/>
      <c r="R28" s="3">
        <v>0.1875</v>
      </c>
      <c r="S28" s="19">
        <v>0.19791666666666699</v>
      </c>
      <c r="T28" s="64"/>
      <c r="U28" s="64"/>
      <c r="V28" s="64"/>
      <c r="W28" s="62"/>
      <c r="X28" s="63"/>
      <c r="Y28" s="63"/>
      <c r="Z28" s="66"/>
      <c r="AA28" s="67"/>
      <c r="AB28" s="67"/>
      <c r="AC28" s="55"/>
      <c r="AD28" s="55"/>
      <c r="AE28" s="55"/>
      <c r="AF28" s="3">
        <v>0.1875</v>
      </c>
      <c r="AG28" s="19">
        <v>0.19791666666666699</v>
      </c>
      <c r="AH28" s="64"/>
      <c r="AI28" s="64"/>
      <c r="AJ28" s="64"/>
      <c r="AK28" s="62"/>
      <c r="AL28" s="63"/>
      <c r="AM28" s="63"/>
      <c r="AN28" s="66"/>
      <c r="AO28" s="67"/>
      <c r="AP28" s="67"/>
      <c r="AQ28" s="55"/>
      <c r="AR28" s="55"/>
      <c r="AS28" s="55"/>
      <c r="AT28" s="80"/>
      <c r="AU28" s="104"/>
      <c r="AV28" s="19">
        <v>0.1875</v>
      </c>
      <c r="AW28" s="19">
        <v>0.19791666666666699</v>
      </c>
      <c r="AX28" s="64"/>
      <c r="AY28" s="64"/>
      <c r="AZ28" s="64"/>
      <c r="BA28" s="62"/>
      <c r="BB28" s="63"/>
      <c r="BC28" s="63"/>
      <c r="BD28" s="66"/>
      <c r="BE28" s="67"/>
      <c r="BF28" s="67"/>
      <c r="BG28" s="55"/>
      <c r="BH28" s="55"/>
      <c r="BI28" s="55"/>
      <c r="BJ28" s="3">
        <v>0.1875</v>
      </c>
      <c r="BK28" s="19">
        <v>0.19791666666666699</v>
      </c>
      <c r="BL28" s="88"/>
      <c r="BM28" s="88"/>
      <c r="BN28" s="88"/>
      <c r="BO28" s="62"/>
      <c r="BP28" s="63"/>
      <c r="BQ28" s="63"/>
      <c r="BR28" s="66"/>
      <c r="BS28" s="67"/>
      <c r="BT28" s="67"/>
      <c r="BU28" s="55"/>
      <c r="BV28" s="55"/>
      <c r="BW28" s="55"/>
      <c r="BX28" s="3">
        <v>0.1875</v>
      </c>
      <c r="BY28" s="19">
        <v>0.19791666666666699</v>
      </c>
      <c r="BZ28" s="64"/>
      <c r="CA28" s="64"/>
      <c r="CB28" s="64"/>
      <c r="CC28" s="62"/>
      <c r="CD28" s="63"/>
      <c r="CE28" s="63"/>
      <c r="CF28" s="66"/>
      <c r="CG28" s="67"/>
      <c r="CH28" s="67"/>
      <c r="CI28" s="55"/>
      <c r="CJ28" s="55"/>
      <c r="CK28" s="55"/>
      <c r="CL28" s="3">
        <v>0.1875</v>
      </c>
      <c r="CM28" s="19">
        <v>0.19791666666666699</v>
      </c>
      <c r="CN28" s="64"/>
      <c r="CO28" s="64"/>
      <c r="CP28" s="64"/>
      <c r="CQ28" s="62"/>
      <c r="CR28" s="63"/>
      <c r="CS28" s="63"/>
      <c r="CT28" s="66"/>
      <c r="CU28" s="67"/>
      <c r="CV28" s="67"/>
      <c r="CW28" s="55"/>
      <c r="CX28" s="55"/>
      <c r="CY28" s="55"/>
      <c r="CZ28" s="3">
        <v>0.1875</v>
      </c>
      <c r="DA28" s="19">
        <v>0.19791666666666699</v>
      </c>
      <c r="DB28" s="64"/>
      <c r="DC28" s="64"/>
      <c r="DD28" s="64"/>
      <c r="DE28" s="62"/>
      <c r="DF28" s="63"/>
      <c r="DG28" s="63"/>
      <c r="DH28" s="66"/>
      <c r="DI28" s="67"/>
      <c r="DJ28" s="67"/>
      <c r="DK28" s="55"/>
      <c r="DL28" s="55"/>
      <c r="DM28" s="55"/>
      <c r="DN28" s="3">
        <v>0.1875</v>
      </c>
      <c r="DO28" s="19">
        <v>0.19791666666666699</v>
      </c>
      <c r="DP28" s="64"/>
      <c r="DQ28" s="64"/>
      <c r="DR28" s="64"/>
      <c r="DS28" s="62"/>
      <c r="DT28" s="63"/>
      <c r="DU28" s="63"/>
      <c r="DV28" s="66"/>
      <c r="DW28" s="67"/>
      <c r="DX28" s="67"/>
      <c r="DY28" s="55"/>
      <c r="DZ28" s="55"/>
      <c r="EA28" s="55"/>
    </row>
    <row r="29" spans="1:131" ht="12.95" customHeight="1">
      <c r="A29" s="81"/>
      <c r="B29" s="17"/>
      <c r="C29" s="18"/>
      <c r="D29" s="19">
        <v>0.19791666666666699</v>
      </c>
      <c r="E29" s="19">
        <v>0.20833333333333401</v>
      </c>
      <c r="F29" s="65"/>
      <c r="G29" s="65"/>
      <c r="H29" s="65"/>
      <c r="I29" s="65"/>
      <c r="J29" s="65"/>
      <c r="K29" s="65"/>
      <c r="L29" s="66"/>
      <c r="M29" s="67"/>
      <c r="N29" s="67"/>
      <c r="O29" s="55"/>
      <c r="P29" s="55"/>
      <c r="Q29" s="55"/>
      <c r="R29" s="3">
        <v>0.19791666666666699</v>
      </c>
      <c r="S29" s="19">
        <v>0.20833333333333401</v>
      </c>
      <c r="T29" s="65"/>
      <c r="U29" s="65"/>
      <c r="V29" s="65"/>
      <c r="W29" s="65"/>
      <c r="X29" s="65"/>
      <c r="Y29" s="65"/>
      <c r="Z29" s="66"/>
      <c r="AA29" s="67"/>
      <c r="AB29" s="67"/>
      <c r="AC29" s="55"/>
      <c r="AD29" s="55"/>
      <c r="AE29" s="55"/>
      <c r="AF29" s="3">
        <v>0.19791666666666699</v>
      </c>
      <c r="AG29" s="19">
        <v>0.20833333333333401</v>
      </c>
      <c r="AH29" s="65"/>
      <c r="AI29" s="65"/>
      <c r="AJ29" s="65"/>
      <c r="AK29" s="65"/>
      <c r="AL29" s="65"/>
      <c r="AM29" s="65"/>
      <c r="AN29" s="66"/>
      <c r="AO29" s="67"/>
      <c r="AP29" s="67"/>
      <c r="AQ29" s="55"/>
      <c r="AR29" s="55"/>
      <c r="AS29" s="55"/>
      <c r="AT29" s="81"/>
      <c r="AU29" s="104"/>
      <c r="AV29" s="19">
        <v>0.19791666666666699</v>
      </c>
      <c r="AW29" s="19">
        <v>0.20833333333333401</v>
      </c>
      <c r="AX29" s="65"/>
      <c r="AY29" s="65"/>
      <c r="AZ29" s="65"/>
      <c r="BA29" s="65"/>
      <c r="BB29" s="65"/>
      <c r="BC29" s="65"/>
      <c r="BD29" s="66"/>
      <c r="BE29" s="67"/>
      <c r="BF29" s="67"/>
      <c r="BG29" s="55"/>
      <c r="BH29" s="55"/>
      <c r="BI29" s="55"/>
      <c r="BJ29" s="3">
        <v>0.19791666666666699</v>
      </c>
      <c r="BK29" s="19">
        <v>0.20833333333333401</v>
      </c>
      <c r="BL29" s="89"/>
      <c r="BM29" s="89"/>
      <c r="BN29" s="89"/>
      <c r="BO29" s="65"/>
      <c r="BP29" s="65"/>
      <c r="BQ29" s="65"/>
      <c r="BR29" s="66"/>
      <c r="BS29" s="67"/>
      <c r="BT29" s="67"/>
      <c r="BU29" s="55"/>
      <c r="BV29" s="55"/>
      <c r="BW29" s="55"/>
      <c r="BX29" s="3">
        <v>0.19791666666666699</v>
      </c>
      <c r="BY29" s="19">
        <v>0.20833333333333401</v>
      </c>
      <c r="BZ29" s="65"/>
      <c r="CA29" s="65"/>
      <c r="CB29" s="65"/>
      <c r="CC29" s="65"/>
      <c r="CD29" s="65"/>
      <c r="CE29" s="65"/>
      <c r="CF29" s="66"/>
      <c r="CG29" s="67"/>
      <c r="CH29" s="67"/>
      <c r="CI29" s="55"/>
      <c r="CJ29" s="55"/>
      <c r="CK29" s="55"/>
      <c r="CL29" s="3">
        <v>0.19791666666666699</v>
      </c>
      <c r="CM29" s="19">
        <v>0.20833333333333401</v>
      </c>
      <c r="CN29" s="65"/>
      <c r="CO29" s="65"/>
      <c r="CP29" s="65"/>
      <c r="CQ29" s="65"/>
      <c r="CR29" s="65"/>
      <c r="CS29" s="65"/>
      <c r="CT29" s="66"/>
      <c r="CU29" s="67"/>
      <c r="CV29" s="67"/>
      <c r="CW29" s="55"/>
      <c r="CX29" s="55"/>
      <c r="CY29" s="55"/>
      <c r="CZ29" s="3">
        <v>0.19791666666666699</v>
      </c>
      <c r="DA29" s="19">
        <v>0.20833333333333401</v>
      </c>
      <c r="DB29" s="65"/>
      <c r="DC29" s="65"/>
      <c r="DD29" s="65"/>
      <c r="DE29" s="65"/>
      <c r="DF29" s="65"/>
      <c r="DG29" s="65"/>
      <c r="DH29" s="66"/>
      <c r="DI29" s="67"/>
      <c r="DJ29" s="67"/>
      <c r="DK29" s="55"/>
      <c r="DL29" s="55"/>
      <c r="DM29" s="55"/>
      <c r="DN29" s="3">
        <v>0.19791666666666699</v>
      </c>
      <c r="DO29" s="19">
        <v>0.20833333333333401</v>
      </c>
      <c r="DP29" s="65"/>
      <c r="DQ29" s="65"/>
      <c r="DR29" s="65"/>
      <c r="DS29" s="65"/>
      <c r="DT29" s="65"/>
      <c r="DU29" s="65"/>
      <c r="DV29" s="66"/>
      <c r="DW29" s="67"/>
      <c r="DX29" s="67"/>
      <c r="DY29" s="55"/>
      <c r="DZ29" s="55"/>
      <c r="EA29" s="55"/>
    </row>
    <row r="30" spans="1:131" ht="12.95" customHeight="1">
      <c r="A30" s="79">
        <f>WEEKNUM(A2)</f>
        <v>1</v>
      </c>
      <c r="B30" s="17"/>
      <c r="C30" s="18"/>
      <c r="D30" s="19">
        <v>0.20833333333333301</v>
      </c>
      <c r="E30" s="19">
        <v>0.21875</v>
      </c>
      <c r="F30" s="62"/>
      <c r="G30" s="63"/>
      <c r="H30" s="63"/>
      <c r="I30" s="62"/>
      <c r="J30" s="63"/>
      <c r="K30" s="63"/>
      <c r="L30" s="66"/>
      <c r="M30" s="67"/>
      <c r="N30" s="67"/>
      <c r="O30" s="55"/>
      <c r="P30" s="55"/>
      <c r="Q30" s="55"/>
      <c r="R30" s="3">
        <v>0.20833333333333301</v>
      </c>
      <c r="S30" s="19">
        <v>0.21875</v>
      </c>
      <c r="T30" s="62"/>
      <c r="U30" s="63"/>
      <c r="V30" s="63"/>
      <c r="W30" s="62"/>
      <c r="X30" s="63"/>
      <c r="Y30" s="63"/>
      <c r="Z30" s="66"/>
      <c r="AA30" s="67"/>
      <c r="AB30" s="67"/>
      <c r="AC30" s="55"/>
      <c r="AD30" s="55"/>
      <c r="AE30" s="55"/>
      <c r="AF30" s="3">
        <v>0.20833333333333301</v>
      </c>
      <c r="AG30" s="19">
        <v>0.21875</v>
      </c>
      <c r="AH30" s="88"/>
      <c r="AI30" s="64"/>
      <c r="AJ30" s="64"/>
      <c r="AK30" s="88" t="s">
        <v>196</v>
      </c>
      <c r="AL30" s="64"/>
      <c r="AM30" s="64"/>
      <c r="AN30" s="66" t="s">
        <v>128</v>
      </c>
      <c r="AO30" s="67"/>
      <c r="AP30" s="67"/>
      <c r="AQ30" s="55"/>
      <c r="AR30" s="55"/>
      <c r="AS30" s="55"/>
      <c r="AT30" s="79">
        <f>WEEKNUM(AT2)</f>
        <v>1</v>
      </c>
      <c r="AU30" s="103"/>
      <c r="AV30" s="19">
        <v>0.20833333333333301</v>
      </c>
      <c r="AW30" s="19">
        <v>0.21875</v>
      </c>
      <c r="AX30" s="62"/>
      <c r="AY30" s="63"/>
      <c r="AZ30" s="63"/>
      <c r="BA30" s="62"/>
      <c r="BB30" s="63"/>
      <c r="BC30" s="63"/>
      <c r="BD30" s="66"/>
      <c r="BE30" s="67"/>
      <c r="BF30" s="67"/>
      <c r="BG30" s="55"/>
      <c r="BH30" s="55"/>
      <c r="BI30" s="55"/>
      <c r="BJ30" s="3">
        <v>0.20833333333333301</v>
      </c>
      <c r="BK30" s="19">
        <v>0.21875</v>
      </c>
      <c r="BL30" s="62"/>
      <c r="BM30" s="62"/>
      <c r="BN30" s="62"/>
      <c r="BO30" s="62"/>
      <c r="BP30" s="63"/>
      <c r="BQ30" s="63"/>
      <c r="BR30" s="66"/>
      <c r="BS30" s="67"/>
      <c r="BT30" s="67"/>
      <c r="BU30" s="55"/>
      <c r="BV30" s="55"/>
      <c r="BW30" s="55"/>
      <c r="BX30" s="3">
        <v>0.20833333333333301</v>
      </c>
      <c r="BY30" s="19">
        <v>0.21875</v>
      </c>
      <c r="BZ30" s="62"/>
      <c r="CA30" s="63"/>
      <c r="CB30" s="63"/>
      <c r="CC30" s="62"/>
      <c r="CD30" s="63"/>
      <c r="CE30" s="63"/>
      <c r="CF30" s="66"/>
      <c r="CG30" s="67"/>
      <c r="CH30" s="67"/>
      <c r="CI30" s="55"/>
      <c r="CJ30" s="55"/>
      <c r="CK30" s="55"/>
      <c r="CL30" s="3">
        <v>0.20833333333333301</v>
      </c>
      <c r="CM30" s="19">
        <v>0.21875</v>
      </c>
      <c r="CN30" s="62"/>
      <c r="CO30" s="63"/>
      <c r="CP30" s="63"/>
      <c r="CQ30" s="62"/>
      <c r="CR30" s="63"/>
      <c r="CS30" s="63"/>
      <c r="CT30" s="66"/>
      <c r="CU30" s="67"/>
      <c r="CV30" s="67"/>
      <c r="CW30" s="55"/>
      <c r="CX30" s="55"/>
      <c r="CY30" s="55"/>
      <c r="CZ30" s="3">
        <v>0.20833333333333301</v>
      </c>
      <c r="DA30" s="19">
        <v>0.21875</v>
      </c>
      <c r="DB30" s="62"/>
      <c r="DC30" s="63"/>
      <c r="DD30" s="63"/>
      <c r="DE30" s="62"/>
      <c r="DF30" s="63"/>
      <c r="DG30" s="63"/>
      <c r="DH30" s="66"/>
      <c r="DI30" s="67"/>
      <c r="DJ30" s="67"/>
      <c r="DK30" s="55"/>
      <c r="DL30" s="55"/>
      <c r="DM30" s="55"/>
      <c r="DN30" s="3">
        <v>0.20833333333333301</v>
      </c>
      <c r="DO30" s="19">
        <v>0.21875</v>
      </c>
      <c r="DP30" s="62"/>
      <c r="DQ30" s="63"/>
      <c r="DR30" s="63"/>
      <c r="DS30" s="62"/>
      <c r="DT30" s="63"/>
      <c r="DU30" s="63"/>
      <c r="DV30" s="66"/>
      <c r="DW30" s="67"/>
      <c r="DX30" s="67"/>
      <c r="DY30" s="55"/>
      <c r="DZ30" s="55"/>
      <c r="EA30" s="55"/>
    </row>
    <row r="31" spans="1:131" ht="12.95" customHeight="1">
      <c r="A31" s="80"/>
      <c r="B31" s="17"/>
      <c r="C31" s="18"/>
      <c r="D31" s="19">
        <v>0.21875</v>
      </c>
      <c r="E31" s="19">
        <v>0.22916666666666699</v>
      </c>
      <c r="F31" s="64"/>
      <c r="G31" s="64"/>
      <c r="H31" s="64"/>
      <c r="I31" s="65"/>
      <c r="J31" s="65"/>
      <c r="K31" s="65"/>
      <c r="L31" s="66"/>
      <c r="M31" s="67"/>
      <c r="N31" s="67"/>
      <c r="O31" s="55"/>
      <c r="P31" s="55"/>
      <c r="Q31" s="55"/>
      <c r="R31" s="3">
        <v>0.21875</v>
      </c>
      <c r="S31" s="19">
        <v>0.22916666666666699</v>
      </c>
      <c r="T31" s="64"/>
      <c r="U31" s="64"/>
      <c r="V31" s="64"/>
      <c r="W31" s="65"/>
      <c r="X31" s="65"/>
      <c r="Y31" s="65"/>
      <c r="Z31" s="66"/>
      <c r="AA31" s="67"/>
      <c r="AB31" s="67"/>
      <c r="AC31" s="55"/>
      <c r="AD31" s="55"/>
      <c r="AE31" s="55"/>
      <c r="AF31" s="3">
        <v>0.21875</v>
      </c>
      <c r="AG31" s="19">
        <v>0.22916666666666699</v>
      </c>
      <c r="AH31" s="64"/>
      <c r="AI31" s="64"/>
      <c r="AJ31" s="64"/>
      <c r="AK31" s="65"/>
      <c r="AL31" s="65"/>
      <c r="AM31" s="65"/>
      <c r="AN31" s="66" t="s">
        <v>129</v>
      </c>
      <c r="AO31" s="67"/>
      <c r="AP31" s="67"/>
      <c r="AQ31" s="55"/>
      <c r="AR31" s="55"/>
      <c r="AS31" s="55"/>
      <c r="AT31" s="80"/>
      <c r="AU31" s="104"/>
      <c r="AV31" s="19">
        <v>0.21875</v>
      </c>
      <c r="AW31" s="19">
        <v>0.22916666666666699</v>
      </c>
      <c r="AX31" s="64"/>
      <c r="AY31" s="64"/>
      <c r="AZ31" s="64"/>
      <c r="BA31" s="65"/>
      <c r="BB31" s="65"/>
      <c r="BC31" s="65"/>
      <c r="BD31" s="66"/>
      <c r="BE31" s="67"/>
      <c r="BF31" s="67"/>
      <c r="BG31" s="55"/>
      <c r="BH31" s="55"/>
      <c r="BI31" s="55"/>
      <c r="BJ31" s="3">
        <v>0.21875</v>
      </c>
      <c r="BK31" s="19">
        <v>0.22916666666666699</v>
      </c>
      <c r="BL31" s="88"/>
      <c r="BM31" s="88"/>
      <c r="BN31" s="88"/>
      <c r="BO31" s="65"/>
      <c r="BP31" s="65"/>
      <c r="BQ31" s="65"/>
      <c r="BR31" s="66"/>
      <c r="BS31" s="67"/>
      <c r="BT31" s="67"/>
      <c r="BU31" s="55"/>
      <c r="BV31" s="55"/>
      <c r="BW31" s="55"/>
      <c r="BX31" s="3">
        <v>0.21875</v>
      </c>
      <c r="BY31" s="19">
        <v>0.22916666666666699</v>
      </c>
      <c r="BZ31" s="64"/>
      <c r="CA31" s="64"/>
      <c r="CB31" s="64"/>
      <c r="CC31" s="65"/>
      <c r="CD31" s="65"/>
      <c r="CE31" s="65"/>
      <c r="CF31" s="66"/>
      <c r="CG31" s="67"/>
      <c r="CH31" s="67"/>
      <c r="CI31" s="55"/>
      <c r="CJ31" s="55"/>
      <c r="CK31" s="55"/>
      <c r="CL31" s="3">
        <v>0.21875</v>
      </c>
      <c r="CM31" s="19">
        <v>0.22916666666666699</v>
      </c>
      <c r="CN31" s="64"/>
      <c r="CO31" s="64"/>
      <c r="CP31" s="64"/>
      <c r="CQ31" s="65"/>
      <c r="CR31" s="65"/>
      <c r="CS31" s="65"/>
      <c r="CT31" s="66"/>
      <c r="CU31" s="67"/>
      <c r="CV31" s="67"/>
      <c r="CW31" s="55"/>
      <c r="CX31" s="55"/>
      <c r="CY31" s="55"/>
      <c r="CZ31" s="3">
        <v>0.21875</v>
      </c>
      <c r="DA31" s="19">
        <v>0.22916666666666699</v>
      </c>
      <c r="DB31" s="64"/>
      <c r="DC31" s="64"/>
      <c r="DD31" s="64"/>
      <c r="DE31" s="65"/>
      <c r="DF31" s="65"/>
      <c r="DG31" s="65"/>
      <c r="DH31" s="66"/>
      <c r="DI31" s="67"/>
      <c r="DJ31" s="67"/>
      <c r="DK31" s="55"/>
      <c r="DL31" s="55"/>
      <c r="DM31" s="55"/>
      <c r="DN31" s="3">
        <v>0.21875</v>
      </c>
      <c r="DO31" s="19">
        <v>0.22916666666666699</v>
      </c>
      <c r="DP31" s="64"/>
      <c r="DQ31" s="64"/>
      <c r="DR31" s="64"/>
      <c r="DS31" s="65"/>
      <c r="DT31" s="65"/>
      <c r="DU31" s="65"/>
      <c r="DV31" s="66"/>
      <c r="DW31" s="67"/>
      <c r="DX31" s="67"/>
      <c r="DY31" s="55"/>
      <c r="DZ31" s="55"/>
      <c r="EA31" s="55"/>
    </row>
    <row r="32" spans="1:131" ht="12.95" customHeight="1">
      <c r="A32" s="80"/>
      <c r="B32" s="17"/>
      <c r="C32" s="18">
        <v>0.23055555555555554</v>
      </c>
      <c r="D32" s="19">
        <v>0.22916666666666699</v>
      </c>
      <c r="E32" s="19">
        <v>0.23958333333333401</v>
      </c>
      <c r="F32" s="64"/>
      <c r="G32" s="64"/>
      <c r="H32" s="64"/>
      <c r="I32" s="62"/>
      <c r="J32" s="63"/>
      <c r="K32" s="63"/>
      <c r="L32" s="66"/>
      <c r="M32" s="67"/>
      <c r="N32" s="67"/>
      <c r="O32" s="55"/>
      <c r="P32" s="55"/>
      <c r="Q32" s="55"/>
      <c r="R32" s="3">
        <v>0.22916666666666699</v>
      </c>
      <c r="S32" s="19">
        <v>0.23958333333333401</v>
      </c>
      <c r="T32" s="64"/>
      <c r="U32" s="64"/>
      <c r="V32" s="64"/>
      <c r="W32" s="62"/>
      <c r="X32" s="63"/>
      <c r="Y32" s="63"/>
      <c r="Z32" s="66"/>
      <c r="AA32" s="67"/>
      <c r="AB32" s="67"/>
      <c r="AC32" s="55"/>
      <c r="AD32" s="55"/>
      <c r="AE32" s="55"/>
      <c r="AF32" s="3">
        <v>0.22916666666666699</v>
      </c>
      <c r="AG32" s="19">
        <v>0.23958333333333401</v>
      </c>
      <c r="AH32" s="64"/>
      <c r="AI32" s="64"/>
      <c r="AJ32" s="64"/>
      <c r="AK32" s="62"/>
      <c r="AL32" s="63"/>
      <c r="AM32" s="63"/>
      <c r="AN32" s="66"/>
      <c r="AO32" s="67"/>
      <c r="AP32" s="67"/>
      <c r="AQ32" s="55"/>
      <c r="AR32" s="55"/>
      <c r="AS32" s="55"/>
      <c r="AT32" s="80"/>
      <c r="AU32" s="104"/>
      <c r="AV32" s="19">
        <v>0.22916666666666699</v>
      </c>
      <c r="AW32" s="19">
        <v>0.23958333333333401</v>
      </c>
      <c r="AX32" s="64"/>
      <c r="AY32" s="64"/>
      <c r="AZ32" s="64"/>
      <c r="BA32" s="62" t="s">
        <v>124</v>
      </c>
      <c r="BB32" s="63"/>
      <c r="BC32" s="63"/>
      <c r="BD32" s="66"/>
      <c r="BE32" s="67"/>
      <c r="BF32" s="67"/>
      <c r="BG32" s="55"/>
      <c r="BH32" s="55"/>
      <c r="BI32" s="55"/>
      <c r="BJ32" s="3">
        <v>0.22916666666666699</v>
      </c>
      <c r="BK32" s="19">
        <v>0.23958333333333401</v>
      </c>
      <c r="BL32" s="88"/>
      <c r="BM32" s="88"/>
      <c r="BN32" s="88"/>
      <c r="BO32" s="62"/>
      <c r="BP32" s="63"/>
      <c r="BQ32" s="63"/>
      <c r="BR32" s="66"/>
      <c r="BS32" s="67"/>
      <c r="BT32" s="67"/>
      <c r="BU32" s="55"/>
      <c r="BV32" s="55"/>
      <c r="BW32" s="55"/>
      <c r="BX32" s="3">
        <v>0.22916666666666699</v>
      </c>
      <c r="BY32" s="19">
        <v>0.23958333333333401</v>
      </c>
      <c r="BZ32" s="64"/>
      <c r="CA32" s="64"/>
      <c r="CB32" s="64"/>
      <c r="CC32" s="62"/>
      <c r="CD32" s="63"/>
      <c r="CE32" s="63"/>
      <c r="CF32" s="66"/>
      <c r="CG32" s="67"/>
      <c r="CH32" s="67"/>
      <c r="CI32" s="55"/>
      <c r="CJ32" s="55"/>
      <c r="CK32" s="55"/>
      <c r="CL32" s="3">
        <v>0.22916666666666699</v>
      </c>
      <c r="CM32" s="19">
        <v>0.23958333333333401</v>
      </c>
      <c r="CN32" s="64"/>
      <c r="CO32" s="64"/>
      <c r="CP32" s="64"/>
      <c r="CQ32" s="62"/>
      <c r="CR32" s="63"/>
      <c r="CS32" s="63"/>
      <c r="CT32" s="66"/>
      <c r="CU32" s="67"/>
      <c r="CV32" s="67"/>
      <c r="CW32" s="55"/>
      <c r="CX32" s="55"/>
      <c r="CY32" s="55"/>
      <c r="CZ32" s="3">
        <v>0.22916666666666699</v>
      </c>
      <c r="DA32" s="19">
        <v>0.23958333333333401</v>
      </c>
      <c r="DB32" s="64"/>
      <c r="DC32" s="64"/>
      <c r="DD32" s="64"/>
      <c r="DE32" s="62"/>
      <c r="DF32" s="63"/>
      <c r="DG32" s="63"/>
      <c r="DH32" s="66"/>
      <c r="DI32" s="67"/>
      <c r="DJ32" s="67"/>
      <c r="DK32" s="55"/>
      <c r="DL32" s="55"/>
      <c r="DM32" s="55"/>
      <c r="DN32" s="3">
        <v>0.22916666666666699</v>
      </c>
      <c r="DO32" s="19">
        <v>0.23958333333333401</v>
      </c>
      <c r="DP32" s="64"/>
      <c r="DQ32" s="64"/>
      <c r="DR32" s="64"/>
      <c r="DS32" s="62"/>
      <c r="DT32" s="63"/>
      <c r="DU32" s="63"/>
      <c r="DV32" s="66"/>
      <c r="DW32" s="67"/>
      <c r="DX32" s="67"/>
      <c r="DY32" s="55"/>
      <c r="DZ32" s="55"/>
      <c r="EA32" s="55"/>
    </row>
    <row r="33" spans="1:131" ht="12.95" customHeight="1">
      <c r="A33" s="81"/>
      <c r="B33" s="17"/>
      <c r="C33" s="18"/>
      <c r="D33" s="19">
        <v>0.23958333333333301</v>
      </c>
      <c r="E33" s="19">
        <v>0.25</v>
      </c>
      <c r="F33" s="65"/>
      <c r="G33" s="65"/>
      <c r="H33" s="65"/>
      <c r="I33" s="65"/>
      <c r="J33" s="65"/>
      <c r="K33" s="65"/>
      <c r="L33" s="66"/>
      <c r="M33" s="67"/>
      <c r="N33" s="67"/>
      <c r="O33" s="55"/>
      <c r="P33" s="55"/>
      <c r="Q33" s="55"/>
      <c r="R33" s="3">
        <v>0.23958333333333301</v>
      </c>
      <c r="S33" s="19">
        <v>0.25</v>
      </c>
      <c r="T33" s="65"/>
      <c r="U33" s="65"/>
      <c r="V33" s="65"/>
      <c r="W33" s="65"/>
      <c r="X33" s="65"/>
      <c r="Y33" s="65"/>
      <c r="Z33" s="66"/>
      <c r="AA33" s="67"/>
      <c r="AB33" s="67"/>
      <c r="AC33" s="55"/>
      <c r="AD33" s="55"/>
      <c r="AE33" s="55"/>
      <c r="AF33" s="3">
        <v>0.23958333333333301</v>
      </c>
      <c r="AG33" s="19">
        <v>0.25</v>
      </c>
      <c r="AH33" s="65"/>
      <c r="AI33" s="65"/>
      <c r="AJ33" s="65"/>
      <c r="AK33" s="65"/>
      <c r="AL33" s="65"/>
      <c r="AM33" s="65"/>
      <c r="AN33" s="66"/>
      <c r="AO33" s="67"/>
      <c r="AP33" s="67"/>
      <c r="AQ33" s="55"/>
      <c r="AR33" s="55"/>
      <c r="AS33" s="55"/>
      <c r="AT33" s="81"/>
      <c r="AU33" s="104"/>
      <c r="AV33" s="19">
        <v>0.23958333333333301</v>
      </c>
      <c r="AW33" s="19">
        <v>0.25</v>
      </c>
      <c r="AX33" s="65"/>
      <c r="AY33" s="65"/>
      <c r="AZ33" s="65"/>
      <c r="BA33" s="65"/>
      <c r="BB33" s="65"/>
      <c r="BC33" s="65"/>
      <c r="BD33" s="66"/>
      <c r="BE33" s="67"/>
      <c r="BF33" s="67"/>
      <c r="BG33" s="55"/>
      <c r="BH33" s="55"/>
      <c r="BI33" s="55"/>
      <c r="BJ33" s="3">
        <v>0.23958333333333301</v>
      </c>
      <c r="BK33" s="19">
        <v>0.25</v>
      </c>
      <c r="BL33" s="89"/>
      <c r="BM33" s="89"/>
      <c r="BN33" s="89"/>
      <c r="BO33" s="65"/>
      <c r="BP33" s="65"/>
      <c r="BQ33" s="65"/>
      <c r="BR33" s="66"/>
      <c r="BS33" s="67"/>
      <c r="BT33" s="67"/>
      <c r="BU33" s="55"/>
      <c r="BV33" s="55"/>
      <c r="BW33" s="55"/>
      <c r="BX33" s="3">
        <v>0.23958333333333301</v>
      </c>
      <c r="BY33" s="19">
        <v>0.25</v>
      </c>
      <c r="BZ33" s="65"/>
      <c r="CA33" s="65"/>
      <c r="CB33" s="65"/>
      <c r="CC33" s="65"/>
      <c r="CD33" s="65"/>
      <c r="CE33" s="65"/>
      <c r="CF33" s="66"/>
      <c r="CG33" s="67"/>
      <c r="CH33" s="67"/>
      <c r="CI33" s="55"/>
      <c r="CJ33" s="55"/>
      <c r="CK33" s="55"/>
      <c r="CL33" s="3">
        <v>0.23958333333333301</v>
      </c>
      <c r="CM33" s="19">
        <v>0.25</v>
      </c>
      <c r="CN33" s="65"/>
      <c r="CO33" s="65"/>
      <c r="CP33" s="65"/>
      <c r="CQ33" s="65"/>
      <c r="CR33" s="65"/>
      <c r="CS33" s="65"/>
      <c r="CT33" s="66"/>
      <c r="CU33" s="67"/>
      <c r="CV33" s="67"/>
      <c r="CW33" s="55"/>
      <c r="CX33" s="55"/>
      <c r="CY33" s="55"/>
      <c r="CZ33" s="3">
        <v>0.23958333333333301</v>
      </c>
      <c r="DA33" s="19">
        <v>0.25</v>
      </c>
      <c r="DB33" s="65"/>
      <c r="DC33" s="65"/>
      <c r="DD33" s="65"/>
      <c r="DE33" s="65"/>
      <c r="DF33" s="65"/>
      <c r="DG33" s="65"/>
      <c r="DH33" s="66"/>
      <c r="DI33" s="67"/>
      <c r="DJ33" s="67"/>
      <c r="DK33" s="55"/>
      <c r="DL33" s="55"/>
      <c r="DM33" s="55"/>
      <c r="DN33" s="3">
        <v>0.23958333333333301</v>
      </c>
      <c r="DO33" s="19">
        <v>0.25</v>
      </c>
      <c r="DP33" s="65"/>
      <c r="DQ33" s="65"/>
      <c r="DR33" s="65"/>
      <c r="DS33" s="65"/>
      <c r="DT33" s="65"/>
      <c r="DU33" s="65"/>
      <c r="DV33" s="66"/>
      <c r="DW33" s="67"/>
      <c r="DX33" s="67"/>
      <c r="DY33" s="55"/>
      <c r="DZ33" s="55"/>
      <c r="EA33" s="55"/>
    </row>
    <row r="34" spans="1:131" ht="12.95" customHeight="1">
      <c r="A34" s="98"/>
      <c r="B34" s="17">
        <v>0.25833333333333336</v>
      </c>
      <c r="C34" s="18"/>
      <c r="D34" s="19">
        <v>0.25</v>
      </c>
      <c r="E34" s="19">
        <v>0.26041666666666702</v>
      </c>
      <c r="F34" s="88"/>
      <c r="G34" s="64"/>
      <c r="H34" s="64"/>
      <c r="I34" s="88"/>
      <c r="J34" s="64"/>
      <c r="K34" s="64"/>
      <c r="L34" s="89"/>
      <c r="M34" s="65"/>
      <c r="N34" s="65"/>
      <c r="O34" s="55"/>
      <c r="P34" s="55"/>
      <c r="Q34" s="55"/>
      <c r="R34" s="3">
        <v>0.25</v>
      </c>
      <c r="S34" s="19">
        <v>0.26041666666666702</v>
      </c>
      <c r="T34" s="88"/>
      <c r="U34" s="64"/>
      <c r="V34" s="64"/>
      <c r="W34" s="88"/>
      <c r="X34" s="64"/>
      <c r="Y34" s="64"/>
      <c r="Z34" s="89"/>
      <c r="AA34" s="65"/>
      <c r="AB34" s="65"/>
      <c r="AC34" s="55"/>
      <c r="AD34" s="55"/>
      <c r="AE34" s="55"/>
      <c r="AF34" s="3">
        <v>0.25</v>
      </c>
      <c r="AG34" s="19">
        <v>0.26041666666666702</v>
      </c>
      <c r="AH34" s="88"/>
      <c r="AI34" s="64"/>
      <c r="AJ34" s="64"/>
      <c r="AK34" s="88"/>
      <c r="AL34" s="64"/>
      <c r="AM34" s="64"/>
      <c r="AN34" s="89"/>
      <c r="AO34" s="65"/>
      <c r="AP34" s="65"/>
      <c r="AQ34" s="55"/>
      <c r="AR34" s="55"/>
      <c r="AS34" s="55"/>
      <c r="AT34" s="82"/>
      <c r="AU34" s="103"/>
      <c r="AV34" s="19">
        <v>0.25</v>
      </c>
      <c r="AW34" s="19">
        <v>0.26041666666666702</v>
      </c>
      <c r="AX34" s="88"/>
      <c r="AY34" s="64"/>
      <c r="AZ34" s="64"/>
      <c r="BA34" s="88"/>
      <c r="BB34" s="64"/>
      <c r="BC34" s="64"/>
      <c r="BD34" s="89"/>
      <c r="BE34" s="65"/>
      <c r="BF34" s="65"/>
      <c r="BG34" s="55"/>
      <c r="BH34" s="55"/>
      <c r="BI34" s="55"/>
      <c r="BJ34" s="3">
        <v>0.25</v>
      </c>
      <c r="BK34" s="19">
        <v>0.26041666666666702</v>
      </c>
      <c r="BL34" s="62"/>
      <c r="BM34" s="62"/>
      <c r="BN34" s="62"/>
      <c r="BO34" s="88"/>
      <c r="BP34" s="64"/>
      <c r="BQ34" s="64"/>
      <c r="BR34" s="89"/>
      <c r="BS34" s="65"/>
      <c r="BT34" s="65"/>
      <c r="BU34" s="55"/>
      <c r="BV34" s="55"/>
      <c r="BW34" s="55"/>
      <c r="BX34" s="3">
        <v>0.25</v>
      </c>
      <c r="BY34" s="19">
        <v>0.26041666666666702</v>
      </c>
      <c r="BZ34" s="88"/>
      <c r="CA34" s="64"/>
      <c r="CB34" s="64"/>
      <c r="CC34" s="88"/>
      <c r="CD34" s="64"/>
      <c r="CE34" s="64"/>
      <c r="CF34" s="89"/>
      <c r="CG34" s="65"/>
      <c r="CH34" s="65"/>
      <c r="CI34" s="55"/>
      <c r="CJ34" s="55"/>
      <c r="CK34" s="55"/>
      <c r="CL34" s="3">
        <v>0.25</v>
      </c>
      <c r="CM34" s="19">
        <v>0.26041666666666702</v>
      </c>
      <c r="CN34" s="88"/>
      <c r="CO34" s="64"/>
      <c r="CP34" s="64"/>
      <c r="CQ34" s="88"/>
      <c r="CR34" s="64"/>
      <c r="CS34" s="64"/>
      <c r="CT34" s="89"/>
      <c r="CU34" s="65"/>
      <c r="CV34" s="65"/>
      <c r="CW34" s="55"/>
      <c r="CX34" s="55"/>
      <c r="CY34" s="55"/>
      <c r="CZ34" s="3">
        <v>0.25</v>
      </c>
      <c r="DA34" s="19">
        <v>0.26041666666666702</v>
      </c>
      <c r="DB34" s="88"/>
      <c r="DC34" s="64"/>
      <c r="DD34" s="64"/>
      <c r="DE34" s="88"/>
      <c r="DF34" s="64"/>
      <c r="DG34" s="64"/>
      <c r="DH34" s="89"/>
      <c r="DI34" s="65"/>
      <c r="DJ34" s="65"/>
      <c r="DK34" s="55"/>
      <c r="DL34" s="55"/>
      <c r="DM34" s="55"/>
      <c r="DN34" s="3">
        <v>0.25</v>
      </c>
      <c r="DO34" s="19">
        <v>0.26041666666666702</v>
      </c>
      <c r="DP34" s="88"/>
      <c r="DQ34" s="64"/>
      <c r="DR34" s="64"/>
      <c r="DS34" s="88"/>
      <c r="DT34" s="64"/>
      <c r="DU34" s="64"/>
      <c r="DV34" s="89"/>
      <c r="DW34" s="65"/>
      <c r="DX34" s="65"/>
      <c r="DY34" s="55"/>
      <c r="DZ34" s="55"/>
      <c r="EA34" s="55"/>
    </row>
    <row r="35" spans="1:131" ht="12.95" customHeight="1">
      <c r="A35" s="99"/>
      <c r="B35" s="17"/>
      <c r="C35" s="18"/>
      <c r="D35" s="19">
        <v>0.26041666666666702</v>
      </c>
      <c r="E35" s="19">
        <v>0.27083333333333398</v>
      </c>
      <c r="F35" s="64"/>
      <c r="G35" s="64"/>
      <c r="H35" s="64"/>
      <c r="I35" s="65"/>
      <c r="J35" s="65"/>
      <c r="K35" s="65"/>
      <c r="L35" s="66"/>
      <c r="M35" s="67"/>
      <c r="N35" s="67"/>
      <c r="O35" s="55"/>
      <c r="P35" s="55"/>
      <c r="Q35" s="55"/>
      <c r="R35" s="3">
        <v>0.26041666666666702</v>
      </c>
      <c r="S35" s="19">
        <v>0.27083333333333398</v>
      </c>
      <c r="T35" s="64"/>
      <c r="U35" s="64"/>
      <c r="V35" s="64"/>
      <c r="W35" s="65"/>
      <c r="X35" s="65"/>
      <c r="Y35" s="65"/>
      <c r="Z35" s="66"/>
      <c r="AA35" s="67"/>
      <c r="AB35" s="67"/>
      <c r="AC35" s="55"/>
      <c r="AD35" s="55"/>
      <c r="AE35" s="55"/>
      <c r="AF35" s="3">
        <v>0.26041666666666702</v>
      </c>
      <c r="AG35" s="19">
        <v>0.27083333333333398</v>
      </c>
      <c r="AH35" s="64"/>
      <c r="AI35" s="64"/>
      <c r="AJ35" s="64"/>
      <c r="AK35" s="65"/>
      <c r="AL35" s="65"/>
      <c r="AM35" s="65"/>
      <c r="AN35" s="66"/>
      <c r="AO35" s="67"/>
      <c r="AP35" s="67"/>
      <c r="AQ35" s="55"/>
      <c r="AR35" s="55"/>
      <c r="AS35" s="55"/>
      <c r="AT35" s="83"/>
      <c r="AU35" s="104"/>
      <c r="AV35" s="19">
        <v>0.26041666666666702</v>
      </c>
      <c r="AW35" s="19">
        <v>0.27083333333333398</v>
      </c>
      <c r="AX35" s="64"/>
      <c r="AY35" s="64"/>
      <c r="AZ35" s="64"/>
      <c r="BA35" s="65"/>
      <c r="BB35" s="65"/>
      <c r="BC35" s="65"/>
      <c r="BD35" s="66"/>
      <c r="BE35" s="67"/>
      <c r="BF35" s="67"/>
      <c r="BG35" s="55"/>
      <c r="BH35" s="55"/>
      <c r="BI35" s="55"/>
      <c r="BJ35" s="3">
        <v>0.26041666666666702</v>
      </c>
      <c r="BK35" s="19">
        <v>0.27083333333333398</v>
      </c>
      <c r="BL35" s="88"/>
      <c r="BM35" s="88"/>
      <c r="BN35" s="88"/>
      <c r="BO35" s="65"/>
      <c r="BP35" s="65"/>
      <c r="BQ35" s="65"/>
      <c r="BR35" s="66"/>
      <c r="BS35" s="67"/>
      <c r="BT35" s="67"/>
      <c r="BU35" s="55"/>
      <c r="BV35" s="55"/>
      <c r="BW35" s="55"/>
      <c r="BX35" s="3">
        <v>0.26041666666666702</v>
      </c>
      <c r="BY35" s="19">
        <v>0.27083333333333398</v>
      </c>
      <c r="BZ35" s="64"/>
      <c r="CA35" s="64"/>
      <c r="CB35" s="64"/>
      <c r="CC35" s="65"/>
      <c r="CD35" s="65"/>
      <c r="CE35" s="65"/>
      <c r="CF35" s="66"/>
      <c r="CG35" s="67"/>
      <c r="CH35" s="67"/>
      <c r="CI35" s="55"/>
      <c r="CJ35" s="55"/>
      <c r="CK35" s="55"/>
      <c r="CL35" s="3">
        <v>0.26041666666666702</v>
      </c>
      <c r="CM35" s="19">
        <v>0.27083333333333398</v>
      </c>
      <c r="CN35" s="64"/>
      <c r="CO35" s="64"/>
      <c r="CP35" s="64"/>
      <c r="CQ35" s="65"/>
      <c r="CR35" s="65"/>
      <c r="CS35" s="65"/>
      <c r="CT35" s="66"/>
      <c r="CU35" s="67"/>
      <c r="CV35" s="67"/>
      <c r="CW35" s="55"/>
      <c r="CX35" s="55"/>
      <c r="CY35" s="55"/>
      <c r="CZ35" s="3">
        <v>0.26041666666666702</v>
      </c>
      <c r="DA35" s="19">
        <v>0.27083333333333398</v>
      </c>
      <c r="DB35" s="64"/>
      <c r="DC35" s="64"/>
      <c r="DD35" s="64"/>
      <c r="DE35" s="65"/>
      <c r="DF35" s="65"/>
      <c r="DG35" s="65"/>
      <c r="DH35" s="66"/>
      <c r="DI35" s="67"/>
      <c r="DJ35" s="67"/>
      <c r="DK35" s="55"/>
      <c r="DL35" s="55"/>
      <c r="DM35" s="55"/>
      <c r="DN35" s="3">
        <v>0.26041666666666702</v>
      </c>
      <c r="DO35" s="19">
        <v>0.27083333333333398</v>
      </c>
      <c r="DP35" s="64"/>
      <c r="DQ35" s="64"/>
      <c r="DR35" s="64"/>
      <c r="DS35" s="65"/>
      <c r="DT35" s="65"/>
      <c r="DU35" s="65"/>
      <c r="DV35" s="66"/>
      <c r="DW35" s="67"/>
      <c r="DX35" s="67"/>
      <c r="DY35" s="55"/>
      <c r="DZ35" s="55"/>
      <c r="EA35" s="55"/>
    </row>
    <row r="36" spans="1:131" ht="12.95" customHeight="1">
      <c r="A36" s="99"/>
      <c r="B36" s="17"/>
      <c r="C36" s="18">
        <v>0.2722222222222222</v>
      </c>
      <c r="D36" s="19">
        <v>0.27083333333333298</v>
      </c>
      <c r="E36" s="19">
        <v>0.28125</v>
      </c>
      <c r="F36" s="64"/>
      <c r="G36" s="64"/>
      <c r="H36" s="64"/>
      <c r="I36" s="62"/>
      <c r="J36" s="63"/>
      <c r="K36" s="63"/>
      <c r="L36" s="66"/>
      <c r="M36" s="67"/>
      <c r="N36" s="67"/>
      <c r="O36" s="55"/>
      <c r="P36" s="55"/>
      <c r="Q36" s="55"/>
      <c r="R36" s="3">
        <v>0.27083333333333298</v>
      </c>
      <c r="S36" s="19">
        <v>0.28125</v>
      </c>
      <c r="T36" s="64"/>
      <c r="U36" s="64"/>
      <c r="V36" s="64"/>
      <c r="W36" s="62"/>
      <c r="X36" s="63"/>
      <c r="Y36" s="63"/>
      <c r="Z36" s="66"/>
      <c r="AA36" s="67"/>
      <c r="AB36" s="67"/>
      <c r="AC36" s="55"/>
      <c r="AD36" s="55"/>
      <c r="AE36" s="55"/>
      <c r="AF36" s="3">
        <v>0.27083333333333298</v>
      </c>
      <c r="AG36" s="19">
        <v>0.28125</v>
      </c>
      <c r="AH36" s="64"/>
      <c r="AI36" s="64"/>
      <c r="AJ36" s="64"/>
      <c r="AK36" s="62"/>
      <c r="AL36" s="63"/>
      <c r="AM36" s="63"/>
      <c r="AN36" s="66"/>
      <c r="AO36" s="67"/>
      <c r="AP36" s="67"/>
      <c r="AQ36" s="55"/>
      <c r="AR36" s="55"/>
      <c r="AS36" s="55"/>
      <c r="AT36" s="83"/>
      <c r="AU36" s="104"/>
      <c r="AV36" s="19">
        <v>0.27083333333333298</v>
      </c>
      <c r="AW36" s="19">
        <v>0.28125</v>
      </c>
      <c r="AX36" s="64"/>
      <c r="AY36" s="64"/>
      <c r="AZ36" s="64"/>
      <c r="BA36" s="62"/>
      <c r="BB36" s="63"/>
      <c r="BC36" s="63"/>
      <c r="BD36" s="66"/>
      <c r="BE36" s="67"/>
      <c r="BF36" s="67"/>
      <c r="BG36" s="55"/>
      <c r="BH36" s="55"/>
      <c r="BI36" s="55"/>
      <c r="BJ36" s="3">
        <v>0.27083333333333298</v>
      </c>
      <c r="BK36" s="19">
        <v>0.28125</v>
      </c>
      <c r="BL36" s="88"/>
      <c r="BM36" s="88"/>
      <c r="BN36" s="88"/>
      <c r="BO36" s="62"/>
      <c r="BP36" s="63"/>
      <c r="BQ36" s="63"/>
      <c r="BR36" s="66"/>
      <c r="BS36" s="67"/>
      <c r="BT36" s="67"/>
      <c r="BU36" s="55"/>
      <c r="BV36" s="55"/>
      <c r="BW36" s="55"/>
      <c r="BX36" s="3">
        <v>0.27083333333333298</v>
      </c>
      <c r="BY36" s="19">
        <v>0.28125</v>
      </c>
      <c r="BZ36" s="64"/>
      <c r="CA36" s="64"/>
      <c r="CB36" s="64"/>
      <c r="CC36" s="62" t="s">
        <v>197</v>
      </c>
      <c r="CD36" s="63"/>
      <c r="CE36" s="63"/>
      <c r="CF36" s="66" t="s">
        <v>195</v>
      </c>
      <c r="CG36" s="67"/>
      <c r="CH36" s="67"/>
      <c r="CI36" s="55"/>
      <c r="CJ36" s="55"/>
      <c r="CK36" s="55"/>
      <c r="CL36" s="3">
        <v>0.27083333333333298</v>
      </c>
      <c r="CM36" s="19">
        <v>0.28125</v>
      </c>
      <c r="CN36" s="64"/>
      <c r="CO36" s="64"/>
      <c r="CP36" s="64"/>
      <c r="CQ36" s="62"/>
      <c r="CR36" s="63"/>
      <c r="CS36" s="63"/>
      <c r="CT36" s="66"/>
      <c r="CU36" s="67"/>
      <c r="CV36" s="67"/>
      <c r="CW36" s="55"/>
      <c r="CX36" s="55"/>
      <c r="CY36" s="55"/>
      <c r="CZ36" s="3">
        <v>0.27083333333333298</v>
      </c>
      <c r="DA36" s="19">
        <v>0.28125</v>
      </c>
      <c r="DB36" s="64"/>
      <c r="DC36" s="64"/>
      <c r="DD36" s="64"/>
      <c r="DE36" s="62"/>
      <c r="DF36" s="63"/>
      <c r="DG36" s="63"/>
      <c r="DH36" s="66"/>
      <c r="DI36" s="67"/>
      <c r="DJ36" s="67"/>
      <c r="DK36" s="55"/>
      <c r="DL36" s="55"/>
      <c r="DM36" s="55"/>
      <c r="DN36" s="3">
        <v>0.27083333333333298</v>
      </c>
      <c r="DO36" s="19">
        <v>0.28125</v>
      </c>
      <c r="DP36" s="64"/>
      <c r="DQ36" s="64"/>
      <c r="DR36" s="64"/>
      <c r="DS36" s="62"/>
      <c r="DT36" s="63"/>
      <c r="DU36" s="63"/>
      <c r="DV36" s="66"/>
      <c r="DW36" s="67"/>
      <c r="DX36" s="67"/>
      <c r="DY36" s="55"/>
      <c r="DZ36" s="55"/>
      <c r="EA36" s="55"/>
    </row>
    <row r="37" spans="1:131" ht="12.95" customHeight="1">
      <c r="A37" s="100"/>
      <c r="B37" s="17"/>
      <c r="C37" s="18"/>
      <c r="D37" s="19">
        <v>0.28125</v>
      </c>
      <c r="E37" s="19">
        <v>0.29166666666666702</v>
      </c>
      <c r="F37" s="65"/>
      <c r="G37" s="65"/>
      <c r="H37" s="65"/>
      <c r="I37" s="65"/>
      <c r="J37" s="65"/>
      <c r="K37" s="65"/>
      <c r="L37" s="66"/>
      <c r="M37" s="67"/>
      <c r="N37" s="67"/>
      <c r="O37" s="55"/>
      <c r="P37" s="55"/>
      <c r="Q37" s="55"/>
      <c r="R37" s="3">
        <v>0.28125</v>
      </c>
      <c r="S37" s="19">
        <v>0.29166666666666702</v>
      </c>
      <c r="T37" s="65"/>
      <c r="U37" s="65"/>
      <c r="V37" s="65"/>
      <c r="W37" s="65"/>
      <c r="X37" s="65"/>
      <c r="Y37" s="65"/>
      <c r="Z37" s="66"/>
      <c r="AA37" s="67"/>
      <c r="AB37" s="67"/>
      <c r="AC37" s="55"/>
      <c r="AD37" s="55"/>
      <c r="AE37" s="55"/>
      <c r="AF37" s="3">
        <v>0.28125</v>
      </c>
      <c r="AG37" s="19">
        <v>0.29166666666666702</v>
      </c>
      <c r="AH37" s="65"/>
      <c r="AI37" s="65"/>
      <c r="AJ37" s="65"/>
      <c r="AK37" s="65"/>
      <c r="AL37" s="65"/>
      <c r="AM37" s="65"/>
      <c r="AN37" s="66"/>
      <c r="AO37" s="67"/>
      <c r="AP37" s="67"/>
      <c r="AQ37" s="55"/>
      <c r="AR37" s="55"/>
      <c r="AS37" s="55"/>
      <c r="AT37" s="84"/>
      <c r="AU37" s="104"/>
      <c r="AV37" s="19">
        <v>0.28125</v>
      </c>
      <c r="AW37" s="19">
        <v>0.29166666666666702</v>
      </c>
      <c r="AX37" s="65"/>
      <c r="AY37" s="65"/>
      <c r="AZ37" s="65"/>
      <c r="BA37" s="65"/>
      <c r="BB37" s="65"/>
      <c r="BC37" s="65"/>
      <c r="BD37" s="66"/>
      <c r="BE37" s="67"/>
      <c r="BF37" s="67"/>
      <c r="BG37" s="55"/>
      <c r="BH37" s="55"/>
      <c r="BI37" s="55"/>
      <c r="BJ37" s="3">
        <v>0.28125</v>
      </c>
      <c r="BK37" s="19">
        <v>0.29166666666666702</v>
      </c>
      <c r="BL37" s="89"/>
      <c r="BM37" s="89"/>
      <c r="BN37" s="89"/>
      <c r="BO37" s="65"/>
      <c r="BP37" s="65"/>
      <c r="BQ37" s="65"/>
      <c r="BR37" s="66"/>
      <c r="BS37" s="67"/>
      <c r="BT37" s="67"/>
      <c r="BU37" s="55"/>
      <c r="BV37" s="55"/>
      <c r="BW37" s="55"/>
      <c r="BX37" s="3">
        <v>0.28125</v>
      </c>
      <c r="BY37" s="19">
        <v>0.29166666666666702</v>
      </c>
      <c r="BZ37" s="65"/>
      <c r="CA37" s="65"/>
      <c r="CB37" s="65"/>
      <c r="CC37" s="65"/>
      <c r="CD37" s="65"/>
      <c r="CE37" s="65"/>
      <c r="CF37" s="66" t="s">
        <v>198</v>
      </c>
      <c r="CG37" s="67"/>
      <c r="CH37" s="67"/>
      <c r="CI37" s="55"/>
      <c r="CJ37" s="55"/>
      <c r="CK37" s="55"/>
      <c r="CL37" s="3">
        <v>0.28125</v>
      </c>
      <c r="CM37" s="19">
        <v>0.29166666666666702</v>
      </c>
      <c r="CN37" s="65"/>
      <c r="CO37" s="65"/>
      <c r="CP37" s="65"/>
      <c r="CQ37" s="65"/>
      <c r="CR37" s="65"/>
      <c r="CS37" s="65"/>
      <c r="CT37" s="66"/>
      <c r="CU37" s="67"/>
      <c r="CV37" s="67"/>
      <c r="CW37" s="55"/>
      <c r="CX37" s="55"/>
      <c r="CY37" s="55"/>
      <c r="CZ37" s="3">
        <v>0.28125</v>
      </c>
      <c r="DA37" s="19">
        <v>0.29166666666666702</v>
      </c>
      <c r="DB37" s="65"/>
      <c r="DC37" s="65"/>
      <c r="DD37" s="65"/>
      <c r="DE37" s="65"/>
      <c r="DF37" s="65"/>
      <c r="DG37" s="65"/>
      <c r="DH37" s="66"/>
      <c r="DI37" s="67"/>
      <c r="DJ37" s="67"/>
      <c r="DK37" s="55"/>
      <c r="DL37" s="55"/>
      <c r="DM37" s="55"/>
      <c r="DN37" s="3">
        <v>0.28125</v>
      </c>
      <c r="DO37" s="19">
        <v>0.29166666666666702</v>
      </c>
      <c r="DP37" s="65"/>
      <c r="DQ37" s="65"/>
      <c r="DR37" s="65"/>
      <c r="DS37" s="65"/>
      <c r="DT37" s="65"/>
      <c r="DU37" s="65"/>
      <c r="DV37" s="66"/>
      <c r="DW37" s="67"/>
      <c r="DX37" s="67"/>
      <c r="DY37" s="55"/>
      <c r="DZ37" s="55"/>
      <c r="EA37" s="55"/>
    </row>
    <row r="38" spans="1:131" ht="12.95" customHeight="1">
      <c r="A38" s="82"/>
      <c r="B38" s="17">
        <v>0.3</v>
      </c>
      <c r="C38" s="18"/>
      <c r="D38" s="19">
        <v>0.29166666666666702</v>
      </c>
      <c r="E38" s="19">
        <v>0.30208333333333398</v>
      </c>
      <c r="F38" s="62"/>
      <c r="G38" s="63"/>
      <c r="H38" s="63"/>
      <c r="I38" s="62"/>
      <c r="J38" s="63"/>
      <c r="K38" s="63"/>
      <c r="L38" s="66"/>
      <c r="M38" s="67"/>
      <c r="N38" s="67"/>
      <c r="O38" s="55"/>
      <c r="P38" s="55"/>
      <c r="Q38" s="55"/>
      <c r="R38" s="3">
        <v>0.29166666666666702</v>
      </c>
      <c r="S38" s="19">
        <v>0.30208333333333398</v>
      </c>
      <c r="T38" s="62"/>
      <c r="U38" s="63"/>
      <c r="V38" s="63"/>
      <c r="W38" s="62" t="s">
        <v>137</v>
      </c>
      <c r="X38" s="63"/>
      <c r="Y38" s="63"/>
      <c r="Z38" s="66"/>
      <c r="AA38" s="67"/>
      <c r="AB38" s="67"/>
      <c r="AC38" s="55"/>
      <c r="AD38" s="55"/>
      <c r="AE38" s="55"/>
      <c r="AF38" s="3">
        <v>0.29166666666666702</v>
      </c>
      <c r="AG38" s="19">
        <v>0.30208333333333398</v>
      </c>
      <c r="AH38" s="88"/>
      <c r="AI38" s="64"/>
      <c r="AJ38" s="64"/>
      <c r="AK38" s="88" t="s">
        <v>192</v>
      </c>
      <c r="AL38" s="64"/>
      <c r="AM38" s="64"/>
      <c r="AN38" s="89"/>
      <c r="AO38" s="65"/>
      <c r="AP38" s="65"/>
      <c r="AQ38" s="55"/>
      <c r="AR38" s="55"/>
      <c r="AS38" s="55"/>
      <c r="AT38" s="82"/>
      <c r="AU38" s="103"/>
      <c r="AV38" s="19">
        <v>0.29166666666666702</v>
      </c>
      <c r="AW38" s="19">
        <v>0.30208333333333398</v>
      </c>
      <c r="AX38" s="62"/>
      <c r="AY38" s="63"/>
      <c r="AZ38" s="63"/>
      <c r="BA38" s="62"/>
      <c r="BB38" s="63"/>
      <c r="BC38" s="63"/>
      <c r="BD38" s="66"/>
      <c r="BE38" s="67"/>
      <c r="BF38" s="67"/>
      <c r="BG38" s="55"/>
      <c r="BH38" s="55"/>
      <c r="BI38" s="55"/>
      <c r="BJ38" s="3">
        <v>0.29166666666666702</v>
      </c>
      <c r="BK38" s="19">
        <v>0.30208333333333398</v>
      </c>
      <c r="BL38" s="62"/>
      <c r="BM38" s="62"/>
      <c r="BN38" s="62"/>
      <c r="BO38" s="62"/>
      <c r="BP38" s="63"/>
      <c r="BQ38" s="63"/>
      <c r="BR38" s="66"/>
      <c r="BS38" s="67"/>
      <c r="BT38" s="67"/>
      <c r="BU38" s="55"/>
      <c r="BV38" s="55"/>
      <c r="BW38" s="55"/>
      <c r="BX38" s="3">
        <v>0.29166666666666702</v>
      </c>
      <c r="BY38" s="19">
        <v>0.30208333333333398</v>
      </c>
      <c r="BZ38" s="62"/>
      <c r="CA38" s="63"/>
      <c r="CB38" s="63"/>
      <c r="CC38" s="62"/>
      <c r="CD38" s="63"/>
      <c r="CE38" s="63"/>
      <c r="CF38" s="66"/>
      <c r="CG38" s="67"/>
      <c r="CH38" s="67"/>
      <c r="CI38" s="55"/>
      <c r="CJ38" s="55"/>
      <c r="CK38" s="55"/>
      <c r="CL38" s="3">
        <v>0.29166666666666702</v>
      </c>
      <c r="CM38" s="19">
        <v>0.30208333333333398</v>
      </c>
      <c r="CN38" s="62"/>
      <c r="CO38" s="63"/>
      <c r="CP38" s="63"/>
      <c r="CQ38" s="62"/>
      <c r="CR38" s="63"/>
      <c r="CS38" s="63"/>
      <c r="CT38" s="66"/>
      <c r="CU38" s="67"/>
      <c r="CV38" s="67"/>
      <c r="CW38" s="55"/>
      <c r="CX38" s="55"/>
      <c r="CY38" s="55"/>
      <c r="CZ38" s="3">
        <v>0.29166666666666702</v>
      </c>
      <c r="DA38" s="19">
        <v>0.30208333333333398</v>
      </c>
      <c r="DB38" s="62"/>
      <c r="DC38" s="63"/>
      <c r="DD38" s="63"/>
      <c r="DE38" s="62"/>
      <c r="DF38" s="63"/>
      <c r="DG38" s="63"/>
      <c r="DH38" s="66"/>
      <c r="DI38" s="67"/>
      <c r="DJ38" s="67"/>
      <c r="DK38" s="55"/>
      <c r="DL38" s="55"/>
      <c r="DM38" s="55"/>
      <c r="DN38" s="3">
        <v>0.29166666666666702</v>
      </c>
      <c r="DO38" s="19">
        <v>0.30208333333333398</v>
      </c>
      <c r="DP38" s="62"/>
      <c r="DQ38" s="63"/>
      <c r="DR38" s="63"/>
      <c r="DS38" s="62"/>
      <c r="DT38" s="63"/>
      <c r="DU38" s="63"/>
      <c r="DV38" s="66"/>
      <c r="DW38" s="67"/>
      <c r="DX38" s="67"/>
      <c r="DY38" s="55"/>
      <c r="DZ38" s="55"/>
      <c r="EA38" s="55"/>
    </row>
    <row r="39" spans="1:131" ht="12.95" customHeight="1">
      <c r="A39" s="83"/>
      <c r="B39" s="17"/>
      <c r="C39" s="18"/>
      <c r="D39" s="19">
        <v>0.30208333333333298</v>
      </c>
      <c r="E39" s="19">
        <v>0.3125</v>
      </c>
      <c r="F39" s="64"/>
      <c r="G39" s="64"/>
      <c r="H39" s="64"/>
      <c r="I39" s="65"/>
      <c r="J39" s="65"/>
      <c r="K39" s="65"/>
      <c r="L39" s="66"/>
      <c r="M39" s="67"/>
      <c r="N39" s="67"/>
      <c r="O39" s="55"/>
      <c r="P39" s="55"/>
      <c r="Q39" s="55"/>
      <c r="R39" s="3">
        <v>0.30208333333333298</v>
      </c>
      <c r="S39" s="19">
        <v>0.3125</v>
      </c>
      <c r="T39" s="64"/>
      <c r="U39" s="64"/>
      <c r="V39" s="64"/>
      <c r="W39" s="65"/>
      <c r="X39" s="65"/>
      <c r="Y39" s="65"/>
      <c r="Z39" s="66"/>
      <c r="AA39" s="67"/>
      <c r="AB39" s="67"/>
      <c r="AC39" s="55"/>
      <c r="AD39" s="55"/>
      <c r="AE39" s="55"/>
      <c r="AF39" s="3">
        <v>0.30208333333333298</v>
      </c>
      <c r="AG39" s="19">
        <v>0.3125</v>
      </c>
      <c r="AH39" s="64"/>
      <c r="AI39" s="64"/>
      <c r="AJ39" s="64"/>
      <c r="AK39" s="65"/>
      <c r="AL39" s="65"/>
      <c r="AM39" s="65"/>
      <c r="AN39" s="66"/>
      <c r="AO39" s="67"/>
      <c r="AP39" s="67"/>
      <c r="AQ39" s="55"/>
      <c r="AR39" s="55"/>
      <c r="AS39" s="55"/>
      <c r="AT39" s="83"/>
      <c r="AU39" s="104"/>
      <c r="AV39" s="19">
        <v>0.30208333333333298</v>
      </c>
      <c r="AW39" s="19">
        <v>0.3125</v>
      </c>
      <c r="AX39" s="64"/>
      <c r="AY39" s="64"/>
      <c r="AZ39" s="64"/>
      <c r="BA39" s="65"/>
      <c r="BB39" s="65"/>
      <c r="BC39" s="65"/>
      <c r="BD39" s="66"/>
      <c r="BE39" s="67"/>
      <c r="BF39" s="67"/>
      <c r="BG39" s="55"/>
      <c r="BH39" s="55"/>
      <c r="BI39" s="55"/>
      <c r="BJ39" s="3">
        <v>0.30208333333333298</v>
      </c>
      <c r="BK39" s="19">
        <v>0.3125</v>
      </c>
      <c r="BL39" s="88"/>
      <c r="BM39" s="88"/>
      <c r="BN39" s="88"/>
      <c r="BO39" s="65"/>
      <c r="BP39" s="65"/>
      <c r="BQ39" s="65"/>
      <c r="BR39" s="66"/>
      <c r="BS39" s="67"/>
      <c r="BT39" s="67"/>
      <c r="BU39" s="55"/>
      <c r="BV39" s="55"/>
      <c r="BW39" s="55"/>
      <c r="BX39" s="3">
        <v>0.30208333333333298</v>
      </c>
      <c r="BY39" s="19">
        <v>0.3125</v>
      </c>
      <c r="BZ39" s="64"/>
      <c r="CA39" s="64"/>
      <c r="CB39" s="64"/>
      <c r="CC39" s="65"/>
      <c r="CD39" s="65"/>
      <c r="CE39" s="65"/>
      <c r="CF39" s="66"/>
      <c r="CG39" s="67"/>
      <c r="CH39" s="67"/>
      <c r="CI39" s="55"/>
      <c r="CJ39" s="55"/>
      <c r="CK39" s="55"/>
      <c r="CL39" s="3">
        <v>0.30208333333333298</v>
      </c>
      <c r="CM39" s="19">
        <v>0.3125</v>
      </c>
      <c r="CN39" s="64"/>
      <c r="CO39" s="64"/>
      <c r="CP39" s="64"/>
      <c r="CQ39" s="65"/>
      <c r="CR39" s="65"/>
      <c r="CS39" s="65"/>
      <c r="CT39" s="66"/>
      <c r="CU39" s="67"/>
      <c r="CV39" s="67"/>
      <c r="CW39" s="55"/>
      <c r="CX39" s="55"/>
      <c r="CY39" s="55"/>
      <c r="CZ39" s="3">
        <v>0.30208333333333298</v>
      </c>
      <c r="DA39" s="19">
        <v>0.3125</v>
      </c>
      <c r="DB39" s="64"/>
      <c r="DC39" s="64"/>
      <c r="DD39" s="64"/>
      <c r="DE39" s="65"/>
      <c r="DF39" s="65"/>
      <c r="DG39" s="65"/>
      <c r="DH39" s="66"/>
      <c r="DI39" s="67"/>
      <c r="DJ39" s="67"/>
      <c r="DK39" s="55"/>
      <c r="DL39" s="55"/>
      <c r="DM39" s="55"/>
      <c r="DN39" s="3">
        <v>0.30208333333333298</v>
      </c>
      <c r="DO39" s="19">
        <v>0.3125</v>
      </c>
      <c r="DP39" s="64"/>
      <c r="DQ39" s="64"/>
      <c r="DR39" s="64"/>
      <c r="DS39" s="65"/>
      <c r="DT39" s="65"/>
      <c r="DU39" s="65"/>
      <c r="DV39" s="66"/>
      <c r="DW39" s="67"/>
      <c r="DX39" s="67"/>
      <c r="DY39" s="55"/>
      <c r="DZ39" s="55"/>
      <c r="EA39" s="55"/>
    </row>
    <row r="40" spans="1:131" ht="12.95" customHeight="1">
      <c r="A40" s="83"/>
      <c r="B40" s="17"/>
      <c r="C40" s="18">
        <v>0.31388888888888888</v>
      </c>
      <c r="D40" s="19">
        <v>0.3125</v>
      </c>
      <c r="E40" s="19">
        <v>0.32291666666666702</v>
      </c>
      <c r="F40" s="64"/>
      <c r="G40" s="64"/>
      <c r="H40" s="64"/>
      <c r="I40" s="62"/>
      <c r="J40" s="63"/>
      <c r="K40" s="63"/>
      <c r="L40" s="66"/>
      <c r="M40" s="67"/>
      <c r="N40" s="67"/>
      <c r="O40" s="55"/>
      <c r="P40" s="55"/>
      <c r="Q40" s="55"/>
      <c r="R40" s="3">
        <v>0.3125</v>
      </c>
      <c r="S40" s="19">
        <v>0.32291666666666702</v>
      </c>
      <c r="T40" s="64"/>
      <c r="U40" s="64"/>
      <c r="V40" s="64"/>
      <c r="W40" s="62" t="s">
        <v>137</v>
      </c>
      <c r="X40" s="63"/>
      <c r="Y40" s="63"/>
      <c r="Z40" s="66"/>
      <c r="AA40" s="67"/>
      <c r="AB40" s="67"/>
      <c r="AC40" s="55"/>
      <c r="AD40" s="55"/>
      <c r="AE40" s="55"/>
      <c r="AF40" s="3">
        <v>0.3125</v>
      </c>
      <c r="AG40" s="19">
        <v>0.32291666666666702</v>
      </c>
      <c r="AH40" s="64"/>
      <c r="AI40" s="64"/>
      <c r="AJ40" s="64"/>
      <c r="AK40" s="62" t="s">
        <v>193</v>
      </c>
      <c r="AL40" s="63"/>
      <c r="AM40" s="63"/>
      <c r="AN40" s="66"/>
      <c r="AO40" s="67"/>
      <c r="AP40" s="67"/>
      <c r="AQ40" s="55"/>
      <c r="AR40" s="55"/>
      <c r="AS40" s="55"/>
      <c r="AT40" s="83"/>
      <c r="AU40" s="104"/>
      <c r="AV40" s="19">
        <v>0.3125</v>
      </c>
      <c r="AW40" s="19">
        <v>0.32291666666666702</v>
      </c>
      <c r="AX40" s="64"/>
      <c r="AY40" s="64"/>
      <c r="AZ40" s="64"/>
      <c r="BA40" s="62"/>
      <c r="BB40" s="63"/>
      <c r="BC40" s="63"/>
      <c r="BD40" s="66"/>
      <c r="BE40" s="67"/>
      <c r="BF40" s="67"/>
      <c r="BG40" s="55"/>
      <c r="BH40" s="55"/>
      <c r="BI40" s="55"/>
      <c r="BJ40" s="3">
        <v>0.3125</v>
      </c>
      <c r="BK40" s="19">
        <v>0.32291666666666702</v>
      </c>
      <c r="BL40" s="88"/>
      <c r="BM40" s="88"/>
      <c r="BN40" s="88"/>
      <c r="BO40" s="62"/>
      <c r="BP40" s="63"/>
      <c r="BQ40" s="63"/>
      <c r="BR40" s="66"/>
      <c r="BS40" s="67"/>
      <c r="BT40" s="67"/>
      <c r="BU40" s="55"/>
      <c r="BV40" s="55"/>
      <c r="BW40" s="55"/>
      <c r="BX40" s="3">
        <v>0.3125</v>
      </c>
      <c r="BY40" s="19">
        <v>0.32291666666666702</v>
      </c>
      <c r="BZ40" s="64"/>
      <c r="CA40" s="64"/>
      <c r="CB40" s="64"/>
      <c r="CC40" s="62"/>
      <c r="CD40" s="63"/>
      <c r="CE40" s="63"/>
      <c r="CF40" s="66"/>
      <c r="CG40" s="67"/>
      <c r="CH40" s="67"/>
      <c r="CI40" s="55"/>
      <c r="CJ40" s="55"/>
      <c r="CK40" s="55"/>
      <c r="CL40" s="3">
        <v>0.3125</v>
      </c>
      <c r="CM40" s="19">
        <v>0.32291666666666702</v>
      </c>
      <c r="CN40" s="64"/>
      <c r="CO40" s="64"/>
      <c r="CP40" s="64"/>
      <c r="CQ40" s="62"/>
      <c r="CR40" s="63"/>
      <c r="CS40" s="63"/>
      <c r="CT40" s="66"/>
      <c r="CU40" s="67"/>
      <c r="CV40" s="67"/>
      <c r="CW40" s="55"/>
      <c r="CX40" s="55"/>
      <c r="CY40" s="55"/>
      <c r="CZ40" s="3">
        <v>0.3125</v>
      </c>
      <c r="DA40" s="19">
        <v>0.32291666666666702</v>
      </c>
      <c r="DB40" s="64"/>
      <c r="DC40" s="64"/>
      <c r="DD40" s="64"/>
      <c r="DE40" s="62"/>
      <c r="DF40" s="63"/>
      <c r="DG40" s="63"/>
      <c r="DH40" s="66"/>
      <c r="DI40" s="67"/>
      <c r="DJ40" s="67"/>
      <c r="DK40" s="55"/>
      <c r="DL40" s="55"/>
      <c r="DM40" s="55"/>
      <c r="DN40" s="3">
        <v>0.3125</v>
      </c>
      <c r="DO40" s="19">
        <v>0.32291666666666702</v>
      </c>
      <c r="DP40" s="64"/>
      <c r="DQ40" s="64"/>
      <c r="DR40" s="64"/>
      <c r="DS40" s="62"/>
      <c r="DT40" s="63"/>
      <c r="DU40" s="63"/>
      <c r="DV40" s="66"/>
      <c r="DW40" s="67"/>
      <c r="DX40" s="67"/>
      <c r="DY40" s="55"/>
      <c r="DZ40" s="55"/>
      <c r="EA40" s="55"/>
    </row>
    <row r="41" spans="1:131" ht="12.95" customHeight="1">
      <c r="A41" s="84"/>
      <c r="B41" s="17"/>
      <c r="C41" s="18"/>
      <c r="D41" s="19">
        <v>0.32291666666666702</v>
      </c>
      <c r="E41" s="19">
        <v>0.33333333333333398</v>
      </c>
      <c r="F41" s="65"/>
      <c r="G41" s="65"/>
      <c r="H41" s="65"/>
      <c r="I41" s="65"/>
      <c r="J41" s="65"/>
      <c r="K41" s="65"/>
      <c r="L41" s="66"/>
      <c r="M41" s="67"/>
      <c r="N41" s="67"/>
      <c r="O41" s="55"/>
      <c r="P41" s="55"/>
      <c r="Q41" s="55"/>
      <c r="R41" s="3">
        <v>0.32291666666666702</v>
      </c>
      <c r="S41" s="19">
        <v>0.33333333333333398</v>
      </c>
      <c r="T41" s="65"/>
      <c r="U41" s="65"/>
      <c r="V41" s="65"/>
      <c r="W41" s="65"/>
      <c r="X41" s="65"/>
      <c r="Y41" s="65"/>
      <c r="Z41" s="66"/>
      <c r="AA41" s="67"/>
      <c r="AB41" s="67"/>
      <c r="AC41" s="55"/>
      <c r="AD41" s="55"/>
      <c r="AE41" s="55"/>
      <c r="AF41" s="3">
        <v>0.32291666666666702</v>
      </c>
      <c r="AG41" s="19">
        <v>0.33333333333333398</v>
      </c>
      <c r="AH41" s="65"/>
      <c r="AI41" s="65"/>
      <c r="AJ41" s="65"/>
      <c r="AK41" s="65"/>
      <c r="AL41" s="65"/>
      <c r="AM41" s="65"/>
      <c r="AN41" s="66"/>
      <c r="AO41" s="67"/>
      <c r="AP41" s="67"/>
      <c r="AQ41" s="55"/>
      <c r="AR41" s="55"/>
      <c r="AS41" s="55"/>
      <c r="AT41" s="84"/>
      <c r="AU41" s="104"/>
      <c r="AV41" s="19">
        <v>0.32291666666666702</v>
      </c>
      <c r="AW41" s="19">
        <v>0.33333333333333398</v>
      </c>
      <c r="AX41" s="65"/>
      <c r="AY41" s="65"/>
      <c r="AZ41" s="65"/>
      <c r="BA41" s="65"/>
      <c r="BB41" s="65"/>
      <c r="BC41" s="65"/>
      <c r="BD41" s="66"/>
      <c r="BE41" s="67"/>
      <c r="BF41" s="67"/>
      <c r="BG41" s="55"/>
      <c r="BH41" s="55"/>
      <c r="BI41" s="55"/>
      <c r="BJ41" s="3">
        <v>0.32291666666666702</v>
      </c>
      <c r="BK41" s="19">
        <v>0.33333333333333398</v>
      </c>
      <c r="BL41" s="89"/>
      <c r="BM41" s="89"/>
      <c r="BN41" s="89"/>
      <c r="BO41" s="65"/>
      <c r="BP41" s="65"/>
      <c r="BQ41" s="65"/>
      <c r="BR41" s="66"/>
      <c r="BS41" s="67"/>
      <c r="BT41" s="67"/>
      <c r="BU41" s="55"/>
      <c r="BV41" s="55"/>
      <c r="BW41" s="55"/>
      <c r="BX41" s="3">
        <v>0.32291666666666702</v>
      </c>
      <c r="BY41" s="19">
        <v>0.33333333333333398</v>
      </c>
      <c r="BZ41" s="65"/>
      <c r="CA41" s="65"/>
      <c r="CB41" s="65"/>
      <c r="CC41" s="65"/>
      <c r="CD41" s="65"/>
      <c r="CE41" s="65"/>
      <c r="CF41" s="66"/>
      <c r="CG41" s="67"/>
      <c r="CH41" s="67"/>
      <c r="CI41" s="55"/>
      <c r="CJ41" s="55"/>
      <c r="CK41" s="55"/>
      <c r="CL41" s="3">
        <v>0.32291666666666702</v>
      </c>
      <c r="CM41" s="19">
        <v>0.33333333333333398</v>
      </c>
      <c r="CN41" s="65"/>
      <c r="CO41" s="65"/>
      <c r="CP41" s="65"/>
      <c r="CQ41" s="65"/>
      <c r="CR41" s="65"/>
      <c r="CS41" s="65"/>
      <c r="CT41" s="66"/>
      <c r="CU41" s="67"/>
      <c r="CV41" s="67"/>
      <c r="CW41" s="55"/>
      <c r="CX41" s="55"/>
      <c r="CY41" s="55"/>
      <c r="CZ41" s="3">
        <v>0.32291666666666702</v>
      </c>
      <c r="DA41" s="19">
        <v>0.33333333333333398</v>
      </c>
      <c r="DB41" s="65"/>
      <c r="DC41" s="65"/>
      <c r="DD41" s="65"/>
      <c r="DE41" s="65"/>
      <c r="DF41" s="65"/>
      <c r="DG41" s="65"/>
      <c r="DH41" s="66"/>
      <c r="DI41" s="67"/>
      <c r="DJ41" s="67"/>
      <c r="DK41" s="55"/>
      <c r="DL41" s="55"/>
      <c r="DM41" s="55"/>
      <c r="DN41" s="3">
        <v>0.32291666666666702</v>
      </c>
      <c r="DO41" s="19">
        <v>0.33333333333333398</v>
      </c>
      <c r="DP41" s="65"/>
      <c r="DQ41" s="65"/>
      <c r="DR41" s="65"/>
      <c r="DS41" s="65"/>
      <c r="DT41" s="65"/>
      <c r="DU41" s="65"/>
      <c r="DV41" s="66"/>
      <c r="DW41" s="67"/>
      <c r="DX41" s="67"/>
      <c r="DY41" s="55"/>
      <c r="DZ41" s="55"/>
      <c r="EA41" s="55"/>
    </row>
    <row r="42" spans="1:131" ht="12.95" customHeight="1">
      <c r="A42" s="96">
        <f>Sonnenkalender!C1</f>
        <v>0.34583333333333333</v>
      </c>
      <c r="B42" s="17">
        <v>0.34166666666666662</v>
      </c>
      <c r="C42" s="18"/>
      <c r="D42" s="19">
        <v>0.33333333333333298</v>
      </c>
      <c r="E42" s="19">
        <v>0.34375</v>
      </c>
      <c r="F42" s="62" t="s">
        <v>141</v>
      </c>
      <c r="G42" s="63"/>
      <c r="H42" s="63"/>
      <c r="I42" s="62"/>
      <c r="J42" s="63"/>
      <c r="K42" s="63"/>
      <c r="L42" s="66"/>
      <c r="M42" s="67"/>
      <c r="N42" s="67"/>
      <c r="O42" s="55"/>
      <c r="P42" s="55"/>
      <c r="Q42" s="55"/>
      <c r="R42" s="3">
        <v>0.33333333333333298</v>
      </c>
      <c r="S42" s="19">
        <v>0.34375</v>
      </c>
      <c r="T42" s="62"/>
      <c r="U42" s="63"/>
      <c r="V42" s="63"/>
      <c r="W42" s="62" t="s">
        <v>165</v>
      </c>
      <c r="X42" s="63"/>
      <c r="Y42" s="63"/>
      <c r="Z42" s="66"/>
      <c r="AA42" s="67"/>
      <c r="AB42" s="67"/>
      <c r="AC42" s="55"/>
      <c r="AD42" s="55"/>
      <c r="AE42" s="55"/>
      <c r="AF42" s="3">
        <v>0.33333333333333298</v>
      </c>
      <c r="AG42" s="19">
        <v>0.34375</v>
      </c>
      <c r="AH42" s="88"/>
      <c r="AI42" s="64"/>
      <c r="AJ42" s="64"/>
      <c r="AK42" s="88"/>
      <c r="AL42" s="64"/>
      <c r="AM42" s="64"/>
      <c r="AN42" s="89"/>
      <c r="AO42" s="65"/>
      <c r="AP42" s="65"/>
      <c r="AQ42" s="55"/>
      <c r="AR42" s="55"/>
      <c r="AS42" s="55"/>
      <c r="AT42" s="96">
        <f>Sonnenkalender!C1</f>
        <v>0.34583333333333333</v>
      </c>
      <c r="AU42" s="103"/>
      <c r="AV42" s="19">
        <v>0.33333333333333298</v>
      </c>
      <c r="AW42" s="19">
        <v>0.34375</v>
      </c>
      <c r="AX42" s="62"/>
      <c r="AY42" s="63"/>
      <c r="AZ42" s="63"/>
      <c r="BA42" s="62"/>
      <c r="BB42" s="63"/>
      <c r="BC42" s="63"/>
      <c r="BD42" s="66"/>
      <c r="BE42" s="67"/>
      <c r="BF42" s="67"/>
      <c r="BG42" s="55"/>
      <c r="BH42" s="55"/>
      <c r="BI42" s="55"/>
      <c r="BJ42" s="3">
        <v>0.33333333333333298</v>
      </c>
      <c r="BK42" s="19">
        <v>0.34375</v>
      </c>
      <c r="BL42" s="62"/>
      <c r="BM42" s="62"/>
      <c r="BN42" s="62"/>
      <c r="BO42" s="62"/>
      <c r="BP42" s="63"/>
      <c r="BQ42" s="63"/>
      <c r="BR42" s="66"/>
      <c r="BS42" s="67"/>
      <c r="BT42" s="67"/>
      <c r="BU42" s="55"/>
      <c r="BV42" s="55"/>
      <c r="BW42" s="55"/>
      <c r="BX42" s="3">
        <v>0.33333333333333298</v>
      </c>
      <c r="BY42" s="19">
        <v>0.34375</v>
      </c>
      <c r="BZ42" s="62"/>
      <c r="CA42" s="63"/>
      <c r="CB42" s="63"/>
      <c r="CC42" s="62"/>
      <c r="CD42" s="63"/>
      <c r="CE42" s="63"/>
      <c r="CF42" s="66"/>
      <c r="CG42" s="67"/>
      <c r="CH42" s="67"/>
      <c r="CI42" s="55"/>
      <c r="CJ42" s="55"/>
      <c r="CK42" s="55"/>
      <c r="CL42" s="3">
        <v>0.33333333333333298</v>
      </c>
      <c r="CM42" s="19">
        <v>0.34375</v>
      </c>
      <c r="CN42" s="62"/>
      <c r="CO42" s="63"/>
      <c r="CP42" s="63"/>
      <c r="CQ42" s="62"/>
      <c r="CR42" s="63"/>
      <c r="CS42" s="63"/>
      <c r="CT42" s="66"/>
      <c r="CU42" s="67"/>
      <c r="CV42" s="67"/>
      <c r="CW42" s="55"/>
      <c r="CX42" s="55"/>
      <c r="CY42" s="55"/>
      <c r="CZ42" s="3">
        <v>0.33333333333333298</v>
      </c>
      <c r="DA42" s="19">
        <v>0.34375</v>
      </c>
      <c r="DB42" s="62"/>
      <c r="DC42" s="63"/>
      <c r="DD42" s="63"/>
      <c r="DE42" s="62"/>
      <c r="DF42" s="63"/>
      <c r="DG42" s="63"/>
      <c r="DH42" s="66"/>
      <c r="DI42" s="67"/>
      <c r="DJ42" s="67"/>
      <c r="DK42" s="55"/>
      <c r="DL42" s="55"/>
      <c r="DM42" s="55"/>
      <c r="DN42" s="3">
        <v>0.33333333333333298</v>
      </c>
      <c r="DO42" s="19">
        <v>0.34375</v>
      </c>
      <c r="DP42" s="62"/>
      <c r="DQ42" s="63"/>
      <c r="DR42" s="63"/>
      <c r="DS42" s="62"/>
      <c r="DT42" s="63"/>
      <c r="DU42" s="63"/>
      <c r="DV42" s="66"/>
      <c r="DW42" s="67"/>
      <c r="DX42" s="67"/>
      <c r="DY42" s="55"/>
      <c r="DZ42" s="55"/>
      <c r="EA42" s="55"/>
    </row>
    <row r="43" spans="1:131" ht="12.95" customHeight="1">
      <c r="A43" s="97"/>
      <c r="B43" s="17"/>
      <c r="C43" s="18"/>
      <c r="D43" s="19">
        <v>0.34375</v>
      </c>
      <c r="E43" s="19">
        <v>0.35416666666666702</v>
      </c>
      <c r="F43" s="64"/>
      <c r="G43" s="64"/>
      <c r="H43" s="64"/>
      <c r="I43" s="65"/>
      <c r="J43" s="65"/>
      <c r="K43" s="65"/>
      <c r="L43" s="66"/>
      <c r="M43" s="67"/>
      <c r="N43" s="67"/>
      <c r="O43" s="55"/>
      <c r="P43" s="55"/>
      <c r="Q43" s="55"/>
      <c r="R43" s="3">
        <v>0.34375</v>
      </c>
      <c r="S43" s="19">
        <v>0.35416666666666702</v>
      </c>
      <c r="T43" s="64"/>
      <c r="U43" s="64"/>
      <c r="V43" s="64"/>
      <c r="W43" s="65"/>
      <c r="X43" s="65"/>
      <c r="Y43" s="65"/>
      <c r="Z43" s="66"/>
      <c r="AA43" s="67"/>
      <c r="AB43" s="67"/>
      <c r="AC43" s="55"/>
      <c r="AD43" s="55"/>
      <c r="AE43" s="55"/>
      <c r="AF43" s="3">
        <v>0.34375</v>
      </c>
      <c r="AG43" s="19">
        <v>0.35416666666666702</v>
      </c>
      <c r="AH43" s="64"/>
      <c r="AI43" s="64"/>
      <c r="AJ43" s="64"/>
      <c r="AK43" s="65"/>
      <c r="AL43" s="65"/>
      <c r="AM43" s="65"/>
      <c r="AN43" s="66"/>
      <c r="AO43" s="67"/>
      <c r="AP43" s="67"/>
      <c r="AQ43" s="55"/>
      <c r="AR43" s="55"/>
      <c r="AS43" s="55"/>
      <c r="AT43" s="97"/>
      <c r="AU43" s="104"/>
      <c r="AV43" s="19">
        <v>0.34375</v>
      </c>
      <c r="AW43" s="19">
        <v>0.35416666666666702</v>
      </c>
      <c r="AX43" s="64"/>
      <c r="AY43" s="64"/>
      <c r="AZ43" s="64"/>
      <c r="BA43" s="65"/>
      <c r="BB43" s="65"/>
      <c r="BC43" s="65"/>
      <c r="BD43" s="66"/>
      <c r="BE43" s="67"/>
      <c r="BF43" s="67"/>
      <c r="BG43" s="55"/>
      <c r="BH43" s="55"/>
      <c r="BI43" s="55"/>
      <c r="BJ43" s="3">
        <v>0.34375</v>
      </c>
      <c r="BK43" s="19">
        <v>0.35416666666666702</v>
      </c>
      <c r="BL43" s="88"/>
      <c r="BM43" s="88"/>
      <c r="BN43" s="88"/>
      <c r="BO43" s="65"/>
      <c r="BP43" s="65"/>
      <c r="BQ43" s="65"/>
      <c r="BR43" s="66"/>
      <c r="BS43" s="67"/>
      <c r="BT43" s="67"/>
      <c r="BU43" s="55"/>
      <c r="BV43" s="55"/>
      <c r="BW43" s="55"/>
      <c r="BX43" s="3">
        <v>0.34375</v>
      </c>
      <c r="BY43" s="19">
        <v>0.35416666666666702</v>
      </c>
      <c r="BZ43" s="64"/>
      <c r="CA43" s="64"/>
      <c r="CB43" s="64"/>
      <c r="CC43" s="65"/>
      <c r="CD43" s="65"/>
      <c r="CE43" s="65"/>
      <c r="CF43" s="66"/>
      <c r="CG43" s="67"/>
      <c r="CH43" s="67"/>
      <c r="CI43" s="55"/>
      <c r="CJ43" s="55"/>
      <c r="CK43" s="55"/>
      <c r="CL43" s="3">
        <v>0.34375</v>
      </c>
      <c r="CM43" s="19">
        <v>0.35416666666666702</v>
      </c>
      <c r="CN43" s="64"/>
      <c r="CO43" s="64"/>
      <c r="CP43" s="64"/>
      <c r="CQ43" s="65"/>
      <c r="CR43" s="65"/>
      <c r="CS43" s="65"/>
      <c r="CT43" s="66"/>
      <c r="CU43" s="67"/>
      <c r="CV43" s="67"/>
      <c r="CW43" s="55"/>
      <c r="CX43" s="55"/>
      <c r="CY43" s="55"/>
      <c r="CZ43" s="3">
        <v>0.34375</v>
      </c>
      <c r="DA43" s="19">
        <v>0.35416666666666702</v>
      </c>
      <c r="DB43" s="64"/>
      <c r="DC43" s="64"/>
      <c r="DD43" s="64"/>
      <c r="DE43" s="65"/>
      <c r="DF43" s="65"/>
      <c r="DG43" s="65"/>
      <c r="DH43" s="66"/>
      <c r="DI43" s="67"/>
      <c r="DJ43" s="67"/>
      <c r="DK43" s="55"/>
      <c r="DL43" s="55"/>
      <c r="DM43" s="55"/>
      <c r="DN43" s="3">
        <v>0.34375</v>
      </c>
      <c r="DO43" s="19">
        <v>0.35416666666666702</v>
      </c>
      <c r="DP43" s="64"/>
      <c r="DQ43" s="64"/>
      <c r="DR43" s="64"/>
      <c r="DS43" s="65"/>
      <c r="DT43" s="65"/>
      <c r="DU43" s="65"/>
      <c r="DV43" s="66"/>
      <c r="DW43" s="67"/>
      <c r="DX43" s="67"/>
      <c r="DY43" s="55"/>
      <c r="DZ43" s="55"/>
      <c r="EA43" s="55"/>
    </row>
    <row r="44" spans="1:131" ht="12.95" customHeight="1">
      <c r="A44" s="97"/>
      <c r="B44" s="17"/>
      <c r="C44" s="18">
        <v>0.35555555555555557</v>
      </c>
      <c r="D44" s="19">
        <v>0.35416666666666702</v>
      </c>
      <c r="E44" s="19">
        <v>0.36458333333333398</v>
      </c>
      <c r="F44" s="64"/>
      <c r="G44" s="64"/>
      <c r="H44" s="64"/>
      <c r="I44" s="62"/>
      <c r="J44" s="63"/>
      <c r="K44" s="63"/>
      <c r="L44" s="66"/>
      <c r="M44" s="67"/>
      <c r="N44" s="67"/>
      <c r="O44" s="55"/>
      <c r="P44" s="55"/>
      <c r="Q44" s="55"/>
      <c r="R44" s="3">
        <v>0.35416666666666702</v>
      </c>
      <c r="S44" s="19">
        <v>0.36458333333333398</v>
      </c>
      <c r="T44" s="64"/>
      <c r="U44" s="64"/>
      <c r="V44" s="64"/>
      <c r="W44" s="62" t="s">
        <v>165</v>
      </c>
      <c r="X44" s="63"/>
      <c r="Y44" s="63"/>
      <c r="Z44" s="66"/>
      <c r="AA44" s="67"/>
      <c r="AB44" s="67"/>
      <c r="AC44" s="55"/>
      <c r="AD44" s="55"/>
      <c r="AE44" s="55"/>
      <c r="AF44" s="3">
        <v>0.35416666666666702</v>
      </c>
      <c r="AG44" s="19">
        <v>0.36458333333333398</v>
      </c>
      <c r="AH44" s="64"/>
      <c r="AI44" s="64"/>
      <c r="AJ44" s="64"/>
      <c r="AK44" s="62"/>
      <c r="AL44" s="63"/>
      <c r="AM44" s="63"/>
      <c r="AN44" s="66"/>
      <c r="AO44" s="67"/>
      <c r="AP44" s="67"/>
      <c r="AQ44" s="55"/>
      <c r="AR44" s="55"/>
      <c r="AS44" s="55"/>
      <c r="AT44" s="97"/>
      <c r="AU44" s="104"/>
      <c r="AV44" s="19">
        <v>0.35416666666666702</v>
      </c>
      <c r="AW44" s="19">
        <v>0.36458333333333398</v>
      </c>
      <c r="AX44" s="64"/>
      <c r="AY44" s="64"/>
      <c r="AZ44" s="64"/>
      <c r="BA44" s="62"/>
      <c r="BB44" s="63"/>
      <c r="BC44" s="63"/>
      <c r="BD44" s="66"/>
      <c r="BE44" s="67"/>
      <c r="BF44" s="67"/>
      <c r="BG44" s="55"/>
      <c r="BH44" s="55"/>
      <c r="BI44" s="55"/>
      <c r="BJ44" s="3">
        <v>0.35416666666666702</v>
      </c>
      <c r="BK44" s="19">
        <v>0.36458333333333398</v>
      </c>
      <c r="BL44" s="88"/>
      <c r="BM44" s="88"/>
      <c r="BN44" s="88"/>
      <c r="BO44" s="62"/>
      <c r="BP44" s="63"/>
      <c r="BQ44" s="63"/>
      <c r="BR44" s="66"/>
      <c r="BS44" s="67"/>
      <c r="BT44" s="67"/>
      <c r="BU44" s="55"/>
      <c r="BV44" s="55"/>
      <c r="BW44" s="55"/>
      <c r="BX44" s="3">
        <v>0.35416666666666702</v>
      </c>
      <c r="BY44" s="19">
        <v>0.36458333333333398</v>
      </c>
      <c r="BZ44" s="64"/>
      <c r="CA44" s="64"/>
      <c r="CB44" s="64"/>
      <c r="CC44" s="62"/>
      <c r="CD44" s="63"/>
      <c r="CE44" s="63"/>
      <c r="CF44" s="66"/>
      <c r="CG44" s="67"/>
      <c r="CH44" s="67"/>
      <c r="CI44" s="55"/>
      <c r="CJ44" s="55"/>
      <c r="CK44" s="55"/>
      <c r="CL44" s="3">
        <v>0.35416666666666702</v>
      </c>
      <c r="CM44" s="19">
        <v>0.36458333333333398</v>
      </c>
      <c r="CN44" s="64"/>
      <c r="CO44" s="64"/>
      <c r="CP44" s="64"/>
      <c r="CQ44" s="62"/>
      <c r="CR44" s="63"/>
      <c r="CS44" s="63"/>
      <c r="CT44" s="66"/>
      <c r="CU44" s="67"/>
      <c r="CV44" s="67"/>
      <c r="CW44" s="55"/>
      <c r="CX44" s="55"/>
      <c r="CY44" s="55"/>
      <c r="CZ44" s="3">
        <v>0.35416666666666702</v>
      </c>
      <c r="DA44" s="19">
        <v>0.36458333333333398</v>
      </c>
      <c r="DB44" s="64"/>
      <c r="DC44" s="64"/>
      <c r="DD44" s="64"/>
      <c r="DE44" s="62"/>
      <c r="DF44" s="63"/>
      <c r="DG44" s="63"/>
      <c r="DH44" s="66"/>
      <c r="DI44" s="67"/>
      <c r="DJ44" s="67"/>
      <c r="DK44" s="55"/>
      <c r="DL44" s="55"/>
      <c r="DM44" s="55"/>
      <c r="DN44" s="3">
        <v>0.35416666666666702</v>
      </c>
      <c r="DO44" s="19">
        <v>0.36458333333333398</v>
      </c>
      <c r="DP44" s="64"/>
      <c r="DQ44" s="64"/>
      <c r="DR44" s="64"/>
      <c r="DS44" s="62"/>
      <c r="DT44" s="63"/>
      <c r="DU44" s="63"/>
      <c r="DV44" s="66"/>
      <c r="DW44" s="67"/>
      <c r="DX44" s="67"/>
      <c r="DY44" s="55"/>
      <c r="DZ44" s="55"/>
      <c r="EA44" s="55"/>
    </row>
    <row r="45" spans="1:131" ht="12.95" customHeight="1">
      <c r="A45" s="97"/>
      <c r="B45" s="17"/>
      <c r="C45" s="18"/>
      <c r="D45" s="19">
        <v>0.36458333333333298</v>
      </c>
      <c r="E45" s="19">
        <v>0.375</v>
      </c>
      <c r="F45" s="65"/>
      <c r="G45" s="65"/>
      <c r="H45" s="65"/>
      <c r="I45" s="65"/>
      <c r="J45" s="65"/>
      <c r="K45" s="65"/>
      <c r="L45" s="66"/>
      <c r="M45" s="67"/>
      <c r="N45" s="67"/>
      <c r="O45" s="55"/>
      <c r="P45" s="55"/>
      <c r="Q45" s="55"/>
      <c r="R45" s="3">
        <v>0.36458333333333298</v>
      </c>
      <c r="S45" s="19">
        <v>0.375</v>
      </c>
      <c r="T45" s="65"/>
      <c r="U45" s="65"/>
      <c r="V45" s="65"/>
      <c r="W45" s="65"/>
      <c r="X45" s="65"/>
      <c r="Y45" s="65"/>
      <c r="Z45" s="66"/>
      <c r="AA45" s="67"/>
      <c r="AB45" s="67"/>
      <c r="AC45" s="55"/>
      <c r="AD45" s="55"/>
      <c r="AE45" s="55"/>
      <c r="AF45" s="3">
        <v>0.36458333333333298</v>
      </c>
      <c r="AG45" s="19">
        <v>0.375</v>
      </c>
      <c r="AH45" s="65"/>
      <c r="AI45" s="65"/>
      <c r="AJ45" s="65"/>
      <c r="AK45" s="65"/>
      <c r="AL45" s="65"/>
      <c r="AM45" s="65"/>
      <c r="AN45" s="66"/>
      <c r="AO45" s="67"/>
      <c r="AP45" s="67"/>
      <c r="AQ45" s="55"/>
      <c r="AR45" s="55"/>
      <c r="AS45" s="55"/>
      <c r="AT45" s="97"/>
      <c r="AU45" s="104"/>
      <c r="AV45" s="19">
        <v>0.36458333333333298</v>
      </c>
      <c r="AW45" s="19">
        <v>0.375</v>
      </c>
      <c r="AX45" s="65"/>
      <c r="AY45" s="65"/>
      <c r="AZ45" s="65"/>
      <c r="BA45" s="65"/>
      <c r="BB45" s="65"/>
      <c r="BC45" s="65"/>
      <c r="BD45" s="66"/>
      <c r="BE45" s="67"/>
      <c r="BF45" s="67"/>
      <c r="BG45" s="55"/>
      <c r="BH45" s="55"/>
      <c r="BI45" s="55"/>
      <c r="BJ45" s="3">
        <v>0.36458333333333298</v>
      </c>
      <c r="BK45" s="19">
        <v>0.375</v>
      </c>
      <c r="BL45" s="89"/>
      <c r="BM45" s="89"/>
      <c r="BN45" s="89"/>
      <c r="BO45" s="65"/>
      <c r="BP45" s="65"/>
      <c r="BQ45" s="65"/>
      <c r="BR45" s="66"/>
      <c r="BS45" s="67"/>
      <c r="BT45" s="67"/>
      <c r="BU45" s="55"/>
      <c r="BV45" s="55"/>
      <c r="BW45" s="55"/>
      <c r="BX45" s="3">
        <v>0.36458333333333298</v>
      </c>
      <c r="BY45" s="19">
        <v>0.375</v>
      </c>
      <c r="BZ45" s="65"/>
      <c r="CA45" s="65"/>
      <c r="CB45" s="65"/>
      <c r="CC45" s="65"/>
      <c r="CD45" s="65"/>
      <c r="CE45" s="65"/>
      <c r="CF45" s="66"/>
      <c r="CG45" s="67"/>
      <c r="CH45" s="67"/>
      <c r="CI45" s="55"/>
      <c r="CJ45" s="55"/>
      <c r="CK45" s="55"/>
      <c r="CL45" s="3">
        <v>0.36458333333333298</v>
      </c>
      <c r="CM45" s="19">
        <v>0.375</v>
      </c>
      <c r="CN45" s="65"/>
      <c r="CO45" s="65"/>
      <c r="CP45" s="65"/>
      <c r="CQ45" s="65"/>
      <c r="CR45" s="65"/>
      <c r="CS45" s="65"/>
      <c r="CT45" s="66"/>
      <c r="CU45" s="67"/>
      <c r="CV45" s="67"/>
      <c r="CW45" s="55"/>
      <c r="CX45" s="55"/>
      <c r="CY45" s="55"/>
      <c r="CZ45" s="3">
        <v>0.36458333333333298</v>
      </c>
      <c r="DA45" s="19">
        <v>0.375</v>
      </c>
      <c r="DB45" s="65"/>
      <c r="DC45" s="65"/>
      <c r="DD45" s="65"/>
      <c r="DE45" s="65"/>
      <c r="DF45" s="65"/>
      <c r="DG45" s="65"/>
      <c r="DH45" s="66"/>
      <c r="DI45" s="67"/>
      <c r="DJ45" s="67"/>
      <c r="DK45" s="55"/>
      <c r="DL45" s="55"/>
      <c r="DM45" s="55"/>
      <c r="DN45" s="3">
        <v>0.36458333333333298</v>
      </c>
      <c r="DO45" s="19">
        <v>0.375</v>
      </c>
      <c r="DP45" s="65"/>
      <c r="DQ45" s="65"/>
      <c r="DR45" s="65"/>
      <c r="DS45" s="65"/>
      <c r="DT45" s="65"/>
      <c r="DU45" s="65"/>
      <c r="DV45" s="66"/>
      <c r="DW45" s="67"/>
      <c r="DX45" s="67"/>
      <c r="DY45" s="55"/>
      <c r="DZ45" s="55"/>
      <c r="EA45" s="55"/>
    </row>
    <row r="46" spans="1:131" ht="12.95" customHeight="1">
      <c r="A46" s="83" t="s">
        <v>3</v>
      </c>
      <c r="B46" s="17">
        <v>0.3833333333333333</v>
      </c>
      <c r="C46" s="18"/>
      <c r="D46" s="19">
        <v>0.375</v>
      </c>
      <c r="E46" s="19">
        <v>0.38541666666666702</v>
      </c>
      <c r="F46" s="62" t="s">
        <v>142</v>
      </c>
      <c r="G46" s="63"/>
      <c r="H46" s="63"/>
      <c r="I46" s="62"/>
      <c r="J46" s="63"/>
      <c r="K46" s="63"/>
      <c r="L46" s="66"/>
      <c r="M46" s="67"/>
      <c r="N46" s="67"/>
      <c r="O46" s="55"/>
      <c r="P46" s="55"/>
      <c r="Q46" s="55"/>
      <c r="R46" s="3">
        <v>0.375</v>
      </c>
      <c r="S46" s="19">
        <v>0.38541666666666702</v>
      </c>
      <c r="T46" s="62"/>
      <c r="U46" s="63"/>
      <c r="V46" s="63"/>
      <c r="W46" s="62" t="s">
        <v>165</v>
      </c>
      <c r="X46" s="63"/>
      <c r="Y46" s="63"/>
      <c r="Z46" s="66"/>
      <c r="AA46" s="67"/>
      <c r="AB46" s="67"/>
      <c r="AC46" s="55"/>
      <c r="AD46" s="55"/>
      <c r="AE46" s="55"/>
      <c r="AF46" s="3">
        <v>0.375</v>
      </c>
      <c r="AG46" s="19">
        <v>0.38541666666666702</v>
      </c>
      <c r="AH46" s="88"/>
      <c r="AI46" s="64"/>
      <c r="AJ46" s="64"/>
      <c r="AK46" s="88"/>
      <c r="AL46" s="64"/>
      <c r="AM46" s="64"/>
      <c r="AN46" s="89"/>
      <c r="AO46" s="65"/>
      <c r="AP46" s="65"/>
      <c r="AQ46" s="55"/>
      <c r="AR46" s="55"/>
      <c r="AS46" s="55"/>
      <c r="AT46" s="83" t="s">
        <v>3</v>
      </c>
      <c r="AU46" s="103"/>
      <c r="AV46" s="19">
        <v>0.375</v>
      </c>
      <c r="AW46" s="19">
        <v>0.38541666666666702</v>
      </c>
      <c r="AX46" s="62"/>
      <c r="AY46" s="63"/>
      <c r="AZ46" s="63"/>
      <c r="BA46" s="62"/>
      <c r="BB46" s="63"/>
      <c r="BC46" s="63"/>
      <c r="BD46" s="66"/>
      <c r="BE46" s="67"/>
      <c r="BF46" s="67"/>
      <c r="BG46" s="55"/>
      <c r="BH46" s="55"/>
      <c r="BI46" s="55"/>
      <c r="BJ46" s="3">
        <v>0.375</v>
      </c>
      <c r="BK46" s="19">
        <v>0.38541666666666702</v>
      </c>
      <c r="BL46" s="62"/>
      <c r="BM46" s="62"/>
      <c r="BN46" s="62"/>
      <c r="BO46" s="62"/>
      <c r="BP46" s="63"/>
      <c r="BQ46" s="63"/>
      <c r="BR46" s="66"/>
      <c r="BS46" s="67"/>
      <c r="BT46" s="67"/>
      <c r="BU46" s="55"/>
      <c r="BV46" s="55"/>
      <c r="BW46" s="55"/>
      <c r="BX46" s="3">
        <v>0.375</v>
      </c>
      <c r="BY46" s="19">
        <v>0.38541666666666702</v>
      </c>
      <c r="BZ46" s="62"/>
      <c r="CA46" s="63"/>
      <c r="CB46" s="63"/>
      <c r="CC46" s="62"/>
      <c r="CD46" s="63"/>
      <c r="CE46" s="63"/>
      <c r="CF46" s="66"/>
      <c r="CG46" s="67"/>
      <c r="CH46" s="67"/>
      <c r="CI46" s="55"/>
      <c r="CJ46" s="55"/>
      <c r="CK46" s="55"/>
      <c r="CL46" s="3">
        <v>0.375</v>
      </c>
      <c r="CM46" s="19">
        <v>0.38541666666666702</v>
      </c>
      <c r="CN46" s="62"/>
      <c r="CO46" s="63"/>
      <c r="CP46" s="63"/>
      <c r="CQ46" s="62"/>
      <c r="CR46" s="63"/>
      <c r="CS46" s="63"/>
      <c r="CT46" s="66"/>
      <c r="CU46" s="67"/>
      <c r="CV46" s="67"/>
      <c r="CW46" s="55"/>
      <c r="CX46" s="55"/>
      <c r="CY46" s="55"/>
      <c r="CZ46" s="3">
        <v>0.375</v>
      </c>
      <c r="DA46" s="19">
        <v>0.38541666666666702</v>
      </c>
      <c r="DB46" s="62"/>
      <c r="DC46" s="63"/>
      <c r="DD46" s="63"/>
      <c r="DE46" s="62"/>
      <c r="DF46" s="63"/>
      <c r="DG46" s="63"/>
      <c r="DH46" s="66"/>
      <c r="DI46" s="67"/>
      <c r="DJ46" s="67"/>
      <c r="DK46" s="55"/>
      <c r="DL46" s="55"/>
      <c r="DM46" s="55"/>
      <c r="DN46" s="3">
        <v>0.375</v>
      </c>
      <c r="DO46" s="19">
        <v>0.38541666666666702</v>
      </c>
      <c r="DP46" s="62"/>
      <c r="DQ46" s="63"/>
      <c r="DR46" s="63"/>
      <c r="DS46" s="62"/>
      <c r="DT46" s="63"/>
      <c r="DU46" s="63"/>
      <c r="DV46" s="66"/>
      <c r="DW46" s="67"/>
      <c r="DX46" s="67"/>
      <c r="DY46" s="55"/>
      <c r="DZ46" s="55"/>
      <c r="EA46" s="55"/>
    </row>
    <row r="47" spans="1:131" ht="12.95" customHeight="1">
      <c r="A47" s="83"/>
      <c r="B47" s="17"/>
      <c r="C47" s="18"/>
      <c r="D47" s="19">
        <v>0.38541666666666702</v>
      </c>
      <c r="E47" s="19">
        <v>0.39583333333333398</v>
      </c>
      <c r="F47" s="64"/>
      <c r="G47" s="64"/>
      <c r="H47" s="64"/>
      <c r="I47" s="65"/>
      <c r="J47" s="65"/>
      <c r="K47" s="65"/>
      <c r="L47" s="66"/>
      <c r="M47" s="67"/>
      <c r="N47" s="67"/>
      <c r="O47" s="55"/>
      <c r="P47" s="55"/>
      <c r="Q47" s="55"/>
      <c r="R47" s="3">
        <v>0.38541666666666702</v>
      </c>
      <c r="S47" s="19">
        <v>0.39583333333333398</v>
      </c>
      <c r="T47" s="64"/>
      <c r="U47" s="64"/>
      <c r="V47" s="64"/>
      <c r="W47" s="65"/>
      <c r="X47" s="65"/>
      <c r="Y47" s="65"/>
      <c r="Z47" s="66"/>
      <c r="AA47" s="67"/>
      <c r="AB47" s="67"/>
      <c r="AC47" s="55"/>
      <c r="AD47" s="55"/>
      <c r="AE47" s="55"/>
      <c r="AF47" s="3">
        <v>0.38541666666666702</v>
      </c>
      <c r="AG47" s="19">
        <v>0.39583333333333398</v>
      </c>
      <c r="AH47" s="64"/>
      <c r="AI47" s="64"/>
      <c r="AJ47" s="64"/>
      <c r="AK47" s="65"/>
      <c r="AL47" s="65"/>
      <c r="AM47" s="65"/>
      <c r="AN47" s="66"/>
      <c r="AO47" s="67"/>
      <c r="AP47" s="67"/>
      <c r="AQ47" s="55"/>
      <c r="AR47" s="55"/>
      <c r="AS47" s="55"/>
      <c r="AT47" s="83"/>
      <c r="AU47" s="104"/>
      <c r="AV47" s="19">
        <v>0.38541666666666702</v>
      </c>
      <c r="AW47" s="19">
        <v>0.39583333333333398</v>
      </c>
      <c r="AX47" s="64"/>
      <c r="AY47" s="64"/>
      <c r="AZ47" s="64"/>
      <c r="BA47" s="65"/>
      <c r="BB47" s="65"/>
      <c r="BC47" s="65"/>
      <c r="BD47" s="66"/>
      <c r="BE47" s="67"/>
      <c r="BF47" s="67"/>
      <c r="BG47" s="55"/>
      <c r="BH47" s="55"/>
      <c r="BI47" s="55"/>
      <c r="BJ47" s="3">
        <v>0.38541666666666702</v>
      </c>
      <c r="BK47" s="19">
        <v>0.39583333333333398</v>
      </c>
      <c r="BL47" s="88"/>
      <c r="BM47" s="88"/>
      <c r="BN47" s="88"/>
      <c r="BO47" s="65"/>
      <c r="BP47" s="65"/>
      <c r="BQ47" s="65"/>
      <c r="BR47" s="66"/>
      <c r="BS47" s="67"/>
      <c r="BT47" s="67"/>
      <c r="BU47" s="55"/>
      <c r="BV47" s="55"/>
      <c r="BW47" s="55"/>
      <c r="BX47" s="3">
        <v>0.38541666666666702</v>
      </c>
      <c r="BY47" s="19">
        <v>0.39583333333333398</v>
      </c>
      <c r="BZ47" s="64"/>
      <c r="CA47" s="64"/>
      <c r="CB47" s="64"/>
      <c r="CC47" s="65"/>
      <c r="CD47" s="65"/>
      <c r="CE47" s="65"/>
      <c r="CF47" s="66"/>
      <c r="CG47" s="67"/>
      <c r="CH47" s="67"/>
      <c r="CI47" s="55"/>
      <c r="CJ47" s="55"/>
      <c r="CK47" s="55"/>
      <c r="CL47" s="3">
        <v>0.38541666666666702</v>
      </c>
      <c r="CM47" s="19">
        <v>0.39583333333333398</v>
      </c>
      <c r="CN47" s="64"/>
      <c r="CO47" s="64"/>
      <c r="CP47" s="64"/>
      <c r="CQ47" s="65"/>
      <c r="CR47" s="65"/>
      <c r="CS47" s="65"/>
      <c r="CT47" s="66"/>
      <c r="CU47" s="67"/>
      <c r="CV47" s="67"/>
      <c r="CW47" s="55"/>
      <c r="CX47" s="55"/>
      <c r="CY47" s="55"/>
      <c r="CZ47" s="3">
        <v>0.38541666666666702</v>
      </c>
      <c r="DA47" s="19">
        <v>0.39583333333333398</v>
      </c>
      <c r="DB47" s="64"/>
      <c r="DC47" s="64"/>
      <c r="DD47" s="64"/>
      <c r="DE47" s="65"/>
      <c r="DF47" s="65"/>
      <c r="DG47" s="65"/>
      <c r="DH47" s="66"/>
      <c r="DI47" s="67"/>
      <c r="DJ47" s="67"/>
      <c r="DK47" s="55"/>
      <c r="DL47" s="55"/>
      <c r="DM47" s="55"/>
      <c r="DN47" s="3">
        <v>0.38541666666666702</v>
      </c>
      <c r="DO47" s="19">
        <v>0.39583333333333398</v>
      </c>
      <c r="DP47" s="64"/>
      <c r="DQ47" s="64"/>
      <c r="DR47" s="64"/>
      <c r="DS47" s="65"/>
      <c r="DT47" s="65"/>
      <c r="DU47" s="65"/>
      <c r="DV47" s="66"/>
      <c r="DW47" s="67"/>
      <c r="DX47" s="67"/>
      <c r="DY47" s="55"/>
      <c r="DZ47" s="55"/>
      <c r="EA47" s="55"/>
    </row>
    <row r="48" spans="1:131" ht="12.95" customHeight="1">
      <c r="A48" s="83"/>
      <c r="B48" s="17"/>
      <c r="C48" s="18"/>
      <c r="D48" s="19">
        <v>0.39583333333333298</v>
      </c>
      <c r="E48" s="19">
        <v>0.40625</v>
      </c>
      <c r="F48" s="64"/>
      <c r="G48" s="64"/>
      <c r="H48" s="64"/>
      <c r="I48" s="62"/>
      <c r="J48" s="63"/>
      <c r="K48" s="63"/>
      <c r="L48" s="66"/>
      <c r="M48" s="67"/>
      <c r="N48" s="67"/>
      <c r="O48" s="55"/>
      <c r="P48" s="55"/>
      <c r="Q48" s="55"/>
      <c r="R48" s="3">
        <v>0.39583333333333298</v>
      </c>
      <c r="S48" s="19">
        <v>0.40625</v>
      </c>
      <c r="T48" s="64"/>
      <c r="U48" s="64"/>
      <c r="V48" s="64"/>
      <c r="W48" s="62" t="s">
        <v>165</v>
      </c>
      <c r="X48" s="63"/>
      <c r="Y48" s="63"/>
      <c r="Z48" s="66"/>
      <c r="AA48" s="67"/>
      <c r="AB48" s="67"/>
      <c r="AC48" s="55"/>
      <c r="AD48" s="55"/>
      <c r="AE48" s="55"/>
      <c r="AF48" s="3">
        <v>0.39583333333333298</v>
      </c>
      <c r="AG48" s="19">
        <v>0.40625</v>
      </c>
      <c r="AH48" s="64"/>
      <c r="AI48" s="64"/>
      <c r="AJ48" s="64"/>
      <c r="AK48" s="62"/>
      <c r="AL48" s="63"/>
      <c r="AM48" s="63"/>
      <c r="AN48" s="66"/>
      <c r="AO48" s="67"/>
      <c r="AP48" s="67"/>
      <c r="AQ48" s="55"/>
      <c r="AR48" s="55"/>
      <c r="AS48" s="55"/>
      <c r="AT48" s="83"/>
      <c r="AU48" s="104"/>
      <c r="AV48" s="19">
        <v>0.39583333333333298</v>
      </c>
      <c r="AW48" s="19">
        <v>0.40625</v>
      </c>
      <c r="AX48" s="64"/>
      <c r="AY48" s="64"/>
      <c r="AZ48" s="64"/>
      <c r="BA48" s="62"/>
      <c r="BB48" s="63"/>
      <c r="BC48" s="63"/>
      <c r="BD48" s="66"/>
      <c r="BE48" s="67"/>
      <c r="BF48" s="67"/>
      <c r="BG48" s="55"/>
      <c r="BH48" s="55"/>
      <c r="BI48" s="55"/>
      <c r="BJ48" s="3">
        <v>0.39583333333333298</v>
      </c>
      <c r="BK48" s="19">
        <v>0.40625</v>
      </c>
      <c r="BL48" s="88"/>
      <c r="BM48" s="88"/>
      <c r="BN48" s="88"/>
      <c r="BO48" s="62"/>
      <c r="BP48" s="63"/>
      <c r="BQ48" s="63"/>
      <c r="BR48" s="66"/>
      <c r="BS48" s="67"/>
      <c r="BT48" s="67"/>
      <c r="BU48" s="55"/>
      <c r="BV48" s="55"/>
      <c r="BW48" s="55"/>
      <c r="BX48" s="3">
        <v>0.39583333333333298</v>
      </c>
      <c r="BY48" s="19">
        <v>0.40625</v>
      </c>
      <c r="BZ48" s="64"/>
      <c r="CA48" s="64"/>
      <c r="CB48" s="64"/>
      <c r="CC48" s="62"/>
      <c r="CD48" s="63"/>
      <c r="CE48" s="63"/>
      <c r="CF48" s="66"/>
      <c r="CG48" s="67"/>
      <c r="CH48" s="67"/>
      <c r="CI48" s="55"/>
      <c r="CJ48" s="55"/>
      <c r="CK48" s="55"/>
      <c r="CL48" s="3">
        <v>0.39583333333333298</v>
      </c>
      <c r="CM48" s="19">
        <v>0.40625</v>
      </c>
      <c r="CN48" s="64"/>
      <c r="CO48" s="64"/>
      <c r="CP48" s="64"/>
      <c r="CQ48" s="62"/>
      <c r="CR48" s="63"/>
      <c r="CS48" s="63"/>
      <c r="CT48" s="66"/>
      <c r="CU48" s="67"/>
      <c r="CV48" s="67"/>
      <c r="CW48" s="55"/>
      <c r="CX48" s="55"/>
      <c r="CY48" s="55"/>
      <c r="CZ48" s="3">
        <v>0.39583333333333298</v>
      </c>
      <c r="DA48" s="19">
        <v>0.40625</v>
      </c>
      <c r="DB48" s="64"/>
      <c r="DC48" s="64"/>
      <c r="DD48" s="64"/>
      <c r="DE48" s="62"/>
      <c r="DF48" s="63"/>
      <c r="DG48" s="63"/>
      <c r="DH48" s="66"/>
      <c r="DI48" s="67"/>
      <c r="DJ48" s="67"/>
      <c r="DK48" s="55"/>
      <c r="DL48" s="55"/>
      <c r="DM48" s="55"/>
      <c r="DN48" s="3">
        <v>0.39583333333333298</v>
      </c>
      <c r="DO48" s="19">
        <v>0.40625</v>
      </c>
      <c r="DP48" s="64"/>
      <c r="DQ48" s="64"/>
      <c r="DR48" s="64"/>
      <c r="DS48" s="62"/>
      <c r="DT48" s="63"/>
      <c r="DU48" s="63"/>
      <c r="DV48" s="66"/>
      <c r="DW48" s="67"/>
      <c r="DX48" s="67"/>
      <c r="DY48" s="55"/>
      <c r="DZ48" s="55"/>
      <c r="EA48" s="55"/>
    </row>
    <row r="49" spans="1:131" ht="12.95" customHeight="1">
      <c r="A49" s="83"/>
      <c r="B49" s="17"/>
      <c r="C49" s="18">
        <v>0.4145833333333333</v>
      </c>
      <c r="D49" s="19">
        <v>0.40625</v>
      </c>
      <c r="E49" s="19">
        <v>0.41666666666666702</v>
      </c>
      <c r="F49" s="65"/>
      <c r="G49" s="65"/>
      <c r="H49" s="65"/>
      <c r="I49" s="65"/>
      <c r="J49" s="65"/>
      <c r="K49" s="65"/>
      <c r="L49" s="66"/>
      <c r="M49" s="67"/>
      <c r="N49" s="67"/>
      <c r="O49" s="55"/>
      <c r="P49" s="55"/>
      <c r="Q49" s="55"/>
      <c r="R49" s="3">
        <v>0.40625</v>
      </c>
      <c r="S49" s="19">
        <v>0.41666666666666702</v>
      </c>
      <c r="T49" s="65"/>
      <c r="U49" s="65"/>
      <c r="V49" s="65"/>
      <c r="W49" s="65"/>
      <c r="X49" s="65"/>
      <c r="Y49" s="65"/>
      <c r="Z49" s="66"/>
      <c r="AA49" s="67"/>
      <c r="AB49" s="67"/>
      <c r="AC49" s="55"/>
      <c r="AD49" s="55"/>
      <c r="AE49" s="55"/>
      <c r="AF49" s="3">
        <v>0.40625</v>
      </c>
      <c r="AG49" s="19">
        <v>0.41666666666666702</v>
      </c>
      <c r="AH49" s="65"/>
      <c r="AI49" s="65"/>
      <c r="AJ49" s="65"/>
      <c r="AK49" s="65"/>
      <c r="AL49" s="65"/>
      <c r="AM49" s="65"/>
      <c r="AN49" s="66"/>
      <c r="AO49" s="67"/>
      <c r="AP49" s="67"/>
      <c r="AQ49" s="55"/>
      <c r="AR49" s="55"/>
      <c r="AS49" s="55"/>
      <c r="AT49" s="83"/>
      <c r="AU49" s="104"/>
      <c r="AV49" s="19">
        <v>0.40625</v>
      </c>
      <c r="AW49" s="19">
        <v>0.41666666666666702</v>
      </c>
      <c r="AX49" s="65"/>
      <c r="AY49" s="65"/>
      <c r="AZ49" s="65"/>
      <c r="BA49" s="65"/>
      <c r="BB49" s="65"/>
      <c r="BC49" s="65"/>
      <c r="BD49" s="66"/>
      <c r="BE49" s="67"/>
      <c r="BF49" s="67"/>
      <c r="BG49" s="55"/>
      <c r="BH49" s="55"/>
      <c r="BI49" s="55"/>
      <c r="BJ49" s="3">
        <v>0.40625</v>
      </c>
      <c r="BK49" s="19">
        <v>0.41666666666666702</v>
      </c>
      <c r="BL49" s="89"/>
      <c r="BM49" s="89"/>
      <c r="BN49" s="89"/>
      <c r="BO49" s="65"/>
      <c r="BP49" s="65"/>
      <c r="BQ49" s="65"/>
      <c r="BR49" s="66"/>
      <c r="BS49" s="67"/>
      <c r="BT49" s="67"/>
      <c r="BU49" s="55"/>
      <c r="BV49" s="55"/>
      <c r="BW49" s="55"/>
      <c r="BX49" s="3">
        <v>0.40625</v>
      </c>
      <c r="BY49" s="19">
        <v>0.41666666666666702</v>
      </c>
      <c r="BZ49" s="65"/>
      <c r="CA49" s="65"/>
      <c r="CB49" s="65"/>
      <c r="CC49" s="65"/>
      <c r="CD49" s="65"/>
      <c r="CE49" s="65"/>
      <c r="CF49" s="66"/>
      <c r="CG49" s="67"/>
      <c r="CH49" s="67"/>
      <c r="CI49" s="55"/>
      <c r="CJ49" s="55"/>
      <c r="CK49" s="55"/>
      <c r="CL49" s="3">
        <v>0.40625</v>
      </c>
      <c r="CM49" s="19">
        <v>0.41666666666666702</v>
      </c>
      <c r="CN49" s="65"/>
      <c r="CO49" s="65"/>
      <c r="CP49" s="65"/>
      <c r="CQ49" s="65"/>
      <c r="CR49" s="65"/>
      <c r="CS49" s="65"/>
      <c r="CT49" s="66"/>
      <c r="CU49" s="67"/>
      <c r="CV49" s="67"/>
      <c r="CW49" s="55"/>
      <c r="CX49" s="55"/>
      <c r="CY49" s="55"/>
      <c r="CZ49" s="3">
        <v>0.40625</v>
      </c>
      <c r="DA49" s="19">
        <v>0.41666666666666702</v>
      </c>
      <c r="DB49" s="65"/>
      <c r="DC49" s="65"/>
      <c r="DD49" s="65"/>
      <c r="DE49" s="65"/>
      <c r="DF49" s="65"/>
      <c r="DG49" s="65"/>
      <c r="DH49" s="66"/>
      <c r="DI49" s="67"/>
      <c r="DJ49" s="67"/>
      <c r="DK49" s="55"/>
      <c r="DL49" s="55"/>
      <c r="DM49" s="55"/>
      <c r="DN49" s="3">
        <v>0.40625</v>
      </c>
      <c r="DO49" s="19">
        <v>0.41666666666666702</v>
      </c>
      <c r="DP49" s="65"/>
      <c r="DQ49" s="65"/>
      <c r="DR49" s="65"/>
      <c r="DS49" s="65"/>
      <c r="DT49" s="65"/>
      <c r="DU49" s="65"/>
      <c r="DV49" s="66"/>
      <c r="DW49" s="67"/>
      <c r="DX49" s="67"/>
      <c r="DY49" s="55"/>
      <c r="DZ49" s="55"/>
      <c r="EA49" s="55"/>
    </row>
    <row r="50" spans="1:131" ht="12.95" customHeight="1">
      <c r="A50" s="83"/>
      <c r="B50" s="17">
        <v>0.42499999999999999</v>
      </c>
      <c r="C50" s="18"/>
      <c r="D50" s="19">
        <v>0.41666666666666702</v>
      </c>
      <c r="E50" s="19">
        <v>0.42708333333333398</v>
      </c>
      <c r="F50" s="62" t="s">
        <v>143</v>
      </c>
      <c r="G50" s="63"/>
      <c r="H50" s="63"/>
      <c r="I50" s="62"/>
      <c r="J50" s="63"/>
      <c r="K50" s="63"/>
      <c r="L50" s="66"/>
      <c r="M50" s="67"/>
      <c r="N50" s="67"/>
      <c r="O50" s="55"/>
      <c r="P50" s="55"/>
      <c r="Q50" s="55"/>
      <c r="R50" s="3">
        <v>0.41666666666666702</v>
      </c>
      <c r="S50" s="19">
        <v>0.42708333333333398</v>
      </c>
      <c r="T50" s="62"/>
      <c r="U50" s="63"/>
      <c r="V50" s="63"/>
      <c r="W50" s="62" t="s">
        <v>165</v>
      </c>
      <c r="X50" s="63"/>
      <c r="Y50" s="63"/>
      <c r="Z50" s="66"/>
      <c r="AA50" s="67"/>
      <c r="AB50" s="67"/>
      <c r="AC50" s="55"/>
      <c r="AD50" s="55"/>
      <c r="AE50" s="55"/>
      <c r="AF50" s="3">
        <v>0.41666666666666702</v>
      </c>
      <c r="AG50" s="19">
        <v>0.42708333333333398</v>
      </c>
      <c r="AH50" s="88"/>
      <c r="AI50" s="64"/>
      <c r="AJ50" s="64"/>
      <c r="AK50" s="88"/>
      <c r="AL50" s="64"/>
      <c r="AM50" s="64"/>
      <c r="AN50" s="89"/>
      <c r="AO50" s="65"/>
      <c r="AP50" s="65"/>
      <c r="AQ50" s="55"/>
      <c r="AR50" s="55"/>
      <c r="AS50" s="55"/>
      <c r="AT50" s="83"/>
      <c r="AU50" s="103"/>
      <c r="AV50" s="19">
        <v>0.41666666666666702</v>
      </c>
      <c r="AW50" s="19">
        <v>0.42708333333333398</v>
      </c>
      <c r="AX50" s="62"/>
      <c r="AY50" s="63"/>
      <c r="AZ50" s="63"/>
      <c r="BA50" s="62"/>
      <c r="BB50" s="63"/>
      <c r="BC50" s="63"/>
      <c r="BD50" s="66"/>
      <c r="BE50" s="67"/>
      <c r="BF50" s="67"/>
      <c r="BG50" s="55"/>
      <c r="BH50" s="55"/>
      <c r="BI50" s="55"/>
      <c r="BJ50" s="3">
        <v>0.41666666666666702</v>
      </c>
      <c r="BK50" s="19">
        <v>0.42708333333333398</v>
      </c>
      <c r="BL50" s="62"/>
      <c r="BM50" s="62"/>
      <c r="BN50" s="62"/>
      <c r="BO50" s="62"/>
      <c r="BP50" s="63"/>
      <c r="BQ50" s="63"/>
      <c r="BR50" s="66"/>
      <c r="BS50" s="67"/>
      <c r="BT50" s="67"/>
      <c r="BU50" s="55"/>
      <c r="BV50" s="55"/>
      <c r="BW50" s="55"/>
      <c r="BX50" s="3">
        <v>0.41666666666666702</v>
      </c>
      <c r="BY50" s="19">
        <v>0.42708333333333398</v>
      </c>
      <c r="BZ50" s="62"/>
      <c r="CA50" s="63"/>
      <c r="CB50" s="63"/>
      <c r="CC50" s="62"/>
      <c r="CD50" s="63"/>
      <c r="CE50" s="63"/>
      <c r="CF50" s="66"/>
      <c r="CG50" s="67"/>
      <c r="CH50" s="67"/>
      <c r="CI50" s="55"/>
      <c r="CJ50" s="55"/>
      <c r="CK50" s="55"/>
      <c r="CL50" s="3">
        <v>0.41666666666666702</v>
      </c>
      <c r="CM50" s="19">
        <v>0.42708333333333398</v>
      </c>
      <c r="CN50" s="62"/>
      <c r="CO50" s="63"/>
      <c r="CP50" s="63"/>
      <c r="CQ50" s="62"/>
      <c r="CR50" s="63"/>
      <c r="CS50" s="63"/>
      <c r="CT50" s="66"/>
      <c r="CU50" s="67"/>
      <c r="CV50" s="67"/>
      <c r="CW50" s="55"/>
      <c r="CX50" s="55"/>
      <c r="CY50" s="55"/>
      <c r="CZ50" s="3">
        <v>0.41666666666666702</v>
      </c>
      <c r="DA50" s="19">
        <v>0.42708333333333398</v>
      </c>
      <c r="DB50" s="62"/>
      <c r="DC50" s="63"/>
      <c r="DD50" s="63"/>
      <c r="DE50" s="62"/>
      <c r="DF50" s="63"/>
      <c r="DG50" s="63"/>
      <c r="DH50" s="66"/>
      <c r="DI50" s="67"/>
      <c r="DJ50" s="67"/>
      <c r="DK50" s="55"/>
      <c r="DL50" s="55"/>
      <c r="DM50" s="55"/>
      <c r="DN50" s="3">
        <v>0.41666666666666702</v>
      </c>
      <c r="DO50" s="19">
        <v>0.42708333333333398</v>
      </c>
      <c r="DP50" s="62"/>
      <c r="DQ50" s="63"/>
      <c r="DR50" s="63"/>
      <c r="DS50" s="62"/>
      <c r="DT50" s="63"/>
      <c r="DU50" s="63"/>
      <c r="DV50" s="66"/>
      <c r="DW50" s="67"/>
      <c r="DX50" s="67"/>
      <c r="DY50" s="55"/>
      <c r="DZ50" s="55"/>
      <c r="EA50" s="55"/>
    </row>
    <row r="51" spans="1:131" ht="12.95" customHeight="1">
      <c r="A51" s="83"/>
      <c r="B51" s="17"/>
      <c r="C51" s="18"/>
      <c r="D51" s="19">
        <v>0.42708333333333298</v>
      </c>
      <c r="E51" s="19">
        <v>0.4375</v>
      </c>
      <c r="F51" s="64"/>
      <c r="G51" s="64"/>
      <c r="H51" s="64"/>
      <c r="I51" s="65"/>
      <c r="J51" s="65"/>
      <c r="K51" s="65"/>
      <c r="L51" s="66"/>
      <c r="M51" s="67"/>
      <c r="N51" s="67"/>
      <c r="O51" s="55"/>
      <c r="P51" s="55"/>
      <c r="Q51" s="55"/>
      <c r="R51" s="3">
        <v>0.42708333333333298</v>
      </c>
      <c r="S51" s="19">
        <v>0.4375</v>
      </c>
      <c r="T51" s="64"/>
      <c r="U51" s="64"/>
      <c r="V51" s="64"/>
      <c r="W51" s="65"/>
      <c r="X51" s="65"/>
      <c r="Y51" s="65"/>
      <c r="Z51" s="66"/>
      <c r="AA51" s="67"/>
      <c r="AB51" s="67"/>
      <c r="AC51" s="55"/>
      <c r="AD51" s="55"/>
      <c r="AE51" s="55"/>
      <c r="AF51" s="3">
        <v>0.42708333333333298</v>
      </c>
      <c r="AG51" s="19">
        <v>0.4375</v>
      </c>
      <c r="AH51" s="64"/>
      <c r="AI51" s="64"/>
      <c r="AJ51" s="64"/>
      <c r="AK51" s="65"/>
      <c r="AL51" s="65"/>
      <c r="AM51" s="65"/>
      <c r="AN51" s="66"/>
      <c r="AO51" s="67"/>
      <c r="AP51" s="67"/>
      <c r="AQ51" s="55"/>
      <c r="AR51" s="55"/>
      <c r="AS51" s="55"/>
      <c r="AT51" s="83"/>
      <c r="AU51" s="104"/>
      <c r="AV51" s="19">
        <v>0.42708333333333298</v>
      </c>
      <c r="AW51" s="19">
        <v>0.4375</v>
      </c>
      <c r="AX51" s="64"/>
      <c r="AY51" s="64"/>
      <c r="AZ51" s="64"/>
      <c r="BA51" s="65"/>
      <c r="BB51" s="65"/>
      <c r="BC51" s="65"/>
      <c r="BD51" s="66"/>
      <c r="BE51" s="67"/>
      <c r="BF51" s="67"/>
      <c r="BG51" s="55"/>
      <c r="BH51" s="55"/>
      <c r="BI51" s="55"/>
      <c r="BJ51" s="3">
        <v>0.42708333333333298</v>
      </c>
      <c r="BK51" s="19">
        <v>0.4375</v>
      </c>
      <c r="BL51" s="88"/>
      <c r="BM51" s="88"/>
      <c r="BN51" s="88"/>
      <c r="BO51" s="65"/>
      <c r="BP51" s="65"/>
      <c r="BQ51" s="65"/>
      <c r="BR51" s="66"/>
      <c r="BS51" s="67"/>
      <c r="BT51" s="67"/>
      <c r="BU51" s="55"/>
      <c r="BV51" s="55"/>
      <c r="BW51" s="55"/>
      <c r="BX51" s="3">
        <v>0.42708333333333298</v>
      </c>
      <c r="BY51" s="19">
        <v>0.4375</v>
      </c>
      <c r="BZ51" s="64"/>
      <c r="CA51" s="64"/>
      <c r="CB51" s="64"/>
      <c r="CC51" s="65"/>
      <c r="CD51" s="65"/>
      <c r="CE51" s="65"/>
      <c r="CF51" s="66"/>
      <c r="CG51" s="67"/>
      <c r="CH51" s="67"/>
      <c r="CI51" s="55"/>
      <c r="CJ51" s="55"/>
      <c r="CK51" s="55"/>
      <c r="CL51" s="3">
        <v>0.42708333333333298</v>
      </c>
      <c r="CM51" s="19">
        <v>0.4375</v>
      </c>
      <c r="CN51" s="64"/>
      <c r="CO51" s="64"/>
      <c r="CP51" s="64"/>
      <c r="CQ51" s="65"/>
      <c r="CR51" s="65"/>
      <c r="CS51" s="65"/>
      <c r="CT51" s="66"/>
      <c r="CU51" s="67"/>
      <c r="CV51" s="67"/>
      <c r="CW51" s="55"/>
      <c r="CX51" s="55"/>
      <c r="CY51" s="55"/>
      <c r="CZ51" s="3">
        <v>0.42708333333333298</v>
      </c>
      <c r="DA51" s="19">
        <v>0.4375</v>
      </c>
      <c r="DB51" s="64"/>
      <c r="DC51" s="64"/>
      <c r="DD51" s="64"/>
      <c r="DE51" s="65"/>
      <c r="DF51" s="65"/>
      <c r="DG51" s="65"/>
      <c r="DH51" s="66"/>
      <c r="DI51" s="67"/>
      <c r="DJ51" s="67"/>
      <c r="DK51" s="55"/>
      <c r="DL51" s="55"/>
      <c r="DM51" s="55"/>
      <c r="DN51" s="3">
        <v>0.42708333333333298</v>
      </c>
      <c r="DO51" s="19">
        <v>0.4375</v>
      </c>
      <c r="DP51" s="64"/>
      <c r="DQ51" s="64"/>
      <c r="DR51" s="64"/>
      <c r="DS51" s="65"/>
      <c r="DT51" s="65"/>
      <c r="DU51" s="65"/>
      <c r="DV51" s="66"/>
      <c r="DW51" s="67"/>
      <c r="DX51" s="67"/>
      <c r="DY51" s="55"/>
      <c r="DZ51" s="55"/>
      <c r="EA51" s="55"/>
    </row>
    <row r="52" spans="1:131" ht="12.95" customHeight="1">
      <c r="A52" s="83"/>
      <c r="B52" s="17"/>
      <c r="C52" s="18"/>
      <c r="D52" s="19">
        <v>0.4375</v>
      </c>
      <c r="E52" s="19">
        <v>0.44791666666666702</v>
      </c>
      <c r="F52" s="64"/>
      <c r="G52" s="64"/>
      <c r="H52" s="64"/>
      <c r="I52" s="62"/>
      <c r="J52" s="63"/>
      <c r="K52" s="63"/>
      <c r="L52" s="66"/>
      <c r="M52" s="67"/>
      <c r="N52" s="67"/>
      <c r="O52" s="55"/>
      <c r="P52" s="55"/>
      <c r="Q52" s="55"/>
      <c r="R52" s="3">
        <v>0.4375</v>
      </c>
      <c r="S52" s="19">
        <v>0.44791666666666702</v>
      </c>
      <c r="T52" s="64"/>
      <c r="U52" s="64"/>
      <c r="V52" s="64"/>
      <c r="W52" s="62" t="s">
        <v>165</v>
      </c>
      <c r="X52" s="63"/>
      <c r="Y52" s="63"/>
      <c r="Z52" s="66"/>
      <c r="AA52" s="67"/>
      <c r="AB52" s="67"/>
      <c r="AC52" s="55"/>
      <c r="AD52" s="55"/>
      <c r="AE52" s="55"/>
      <c r="AF52" s="3">
        <v>0.4375</v>
      </c>
      <c r="AG52" s="19">
        <v>0.44791666666666702</v>
      </c>
      <c r="AH52" s="64"/>
      <c r="AI52" s="64"/>
      <c r="AJ52" s="64"/>
      <c r="AK52" s="62"/>
      <c r="AL52" s="63"/>
      <c r="AM52" s="63"/>
      <c r="AN52" s="66"/>
      <c r="AO52" s="67"/>
      <c r="AP52" s="67"/>
      <c r="AQ52" s="55"/>
      <c r="AR52" s="55"/>
      <c r="AS52" s="55"/>
      <c r="AT52" s="83"/>
      <c r="AU52" s="104"/>
      <c r="AV52" s="19">
        <v>0.4375</v>
      </c>
      <c r="AW52" s="19">
        <v>0.44791666666666702</v>
      </c>
      <c r="AX52" s="64"/>
      <c r="AY52" s="64"/>
      <c r="AZ52" s="64"/>
      <c r="BA52" s="62"/>
      <c r="BB52" s="63"/>
      <c r="BC52" s="63"/>
      <c r="BD52" s="66"/>
      <c r="BE52" s="67"/>
      <c r="BF52" s="67"/>
      <c r="BG52" s="55"/>
      <c r="BH52" s="55"/>
      <c r="BI52" s="55"/>
      <c r="BJ52" s="3">
        <v>0.4375</v>
      </c>
      <c r="BK52" s="19">
        <v>0.44791666666666702</v>
      </c>
      <c r="BL52" s="88"/>
      <c r="BM52" s="88"/>
      <c r="BN52" s="88"/>
      <c r="BO52" s="62"/>
      <c r="BP52" s="63"/>
      <c r="BQ52" s="63"/>
      <c r="BR52" s="66"/>
      <c r="BS52" s="67"/>
      <c r="BT52" s="67"/>
      <c r="BU52" s="55"/>
      <c r="BV52" s="55"/>
      <c r="BW52" s="55"/>
      <c r="BX52" s="3">
        <v>0.4375</v>
      </c>
      <c r="BY52" s="19">
        <v>0.44791666666666702</v>
      </c>
      <c r="BZ52" s="64"/>
      <c r="CA52" s="64"/>
      <c r="CB52" s="64"/>
      <c r="CC52" s="62"/>
      <c r="CD52" s="63"/>
      <c r="CE52" s="63"/>
      <c r="CF52" s="66"/>
      <c r="CG52" s="67"/>
      <c r="CH52" s="67"/>
      <c r="CI52" s="55"/>
      <c r="CJ52" s="55"/>
      <c r="CK52" s="55"/>
      <c r="CL52" s="3">
        <v>0.4375</v>
      </c>
      <c r="CM52" s="19">
        <v>0.44791666666666702</v>
      </c>
      <c r="CN52" s="64"/>
      <c r="CO52" s="64"/>
      <c r="CP52" s="64"/>
      <c r="CQ52" s="62"/>
      <c r="CR52" s="63"/>
      <c r="CS52" s="63"/>
      <c r="CT52" s="66"/>
      <c r="CU52" s="67"/>
      <c r="CV52" s="67"/>
      <c r="CW52" s="55"/>
      <c r="CX52" s="55"/>
      <c r="CY52" s="55"/>
      <c r="CZ52" s="3">
        <v>0.4375</v>
      </c>
      <c r="DA52" s="19">
        <v>0.44791666666666702</v>
      </c>
      <c r="DB52" s="64"/>
      <c r="DC52" s="64"/>
      <c r="DD52" s="64"/>
      <c r="DE52" s="62"/>
      <c r="DF52" s="63"/>
      <c r="DG52" s="63"/>
      <c r="DH52" s="66"/>
      <c r="DI52" s="67"/>
      <c r="DJ52" s="67"/>
      <c r="DK52" s="55"/>
      <c r="DL52" s="55"/>
      <c r="DM52" s="55"/>
      <c r="DN52" s="3">
        <v>0.4375</v>
      </c>
      <c r="DO52" s="19">
        <v>0.44791666666666702</v>
      </c>
      <c r="DP52" s="64"/>
      <c r="DQ52" s="64"/>
      <c r="DR52" s="64"/>
      <c r="DS52" s="62"/>
      <c r="DT52" s="63"/>
      <c r="DU52" s="63"/>
      <c r="DV52" s="66"/>
      <c r="DW52" s="67"/>
      <c r="DX52" s="67"/>
      <c r="DY52" s="55"/>
      <c r="DZ52" s="55"/>
      <c r="EA52" s="55"/>
    </row>
    <row r="53" spans="1:131" ht="12.95" customHeight="1">
      <c r="A53" s="83"/>
      <c r="B53" s="17"/>
      <c r="C53" s="18">
        <v>0.45624999999999999</v>
      </c>
      <c r="D53" s="19">
        <v>0.44791666666666702</v>
      </c>
      <c r="E53" s="19">
        <v>0.45833333333333398</v>
      </c>
      <c r="F53" s="65"/>
      <c r="G53" s="65"/>
      <c r="H53" s="65"/>
      <c r="I53" s="65"/>
      <c r="J53" s="65"/>
      <c r="K53" s="65"/>
      <c r="L53" s="66"/>
      <c r="M53" s="67"/>
      <c r="N53" s="67"/>
      <c r="O53" s="55"/>
      <c r="P53" s="55"/>
      <c r="Q53" s="55"/>
      <c r="R53" s="3">
        <v>0.44791666666666702</v>
      </c>
      <c r="S53" s="19">
        <v>0.45833333333333398</v>
      </c>
      <c r="T53" s="65"/>
      <c r="U53" s="65"/>
      <c r="V53" s="65"/>
      <c r="W53" s="65"/>
      <c r="X53" s="65"/>
      <c r="Y53" s="65"/>
      <c r="Z53" s="66"/>
      <c r="AA53" s="67"/>
      <c r="AB53" s="67"/>
      <c r="AC53" s="55"/>
      <c r="AD53" s="55"/>
      <c r="AE53" s="55"/>
      <c r="AF53" s="3">
        <v>0.44791666666666702</v>
      </c>
      <c r="AG53" s="19">
        <v>0.45833333333333398</v>
      </c>
      <c r="AH53" s="65"/>
      <c r="AI53" s="65"/>
      <c r="AJ53" s="65"/>
      <c r="AK53" s="65"/>
      <c r="AL53" s="65"/>
      <c r="AM53" s="65"/>
      <c r="AN53" s="66"/>
      <c r="AO53" s="67"/>
      <c r="AP53" s="67"/>
      <c r="AQ53" s="55"/>
      <c r="AR53" s="55"/>
      <c r="AS53" s="55"/>
      <c r="AT53" s="83"/>
      <c r="AU53" s="104"/>
      <c r="AV53" s="19">
        <v>0.44791666666666702</v>
      </c>
      <c r="AW53" s="19">
        <v>0.45833333333333398</v>
      </c>
      <c r="AX53" s="65"/>
      <c r="AY53" s="65"/>
      <c r="AZ53" s="65"/>
      <c r="BA53" s="65"/>
      <c r="BB53" s="65"/>
      <c r="BC53" s="65"/>
      <c r="BD53" s="66"/>
      <c r="BE53" s="67"/>
      <c r="BF53" s="67"/>
      <c r="BG53" s="55"/>
      <c r="BH53" s="55"/>
      <c r="BI53" s="55"/>
      <c r="BJ53" s="3">
        <v>0.44791666666666702</v>
      </c>
      <c r="BK53" s="19">
        <v>0.45833333333333398</v>
      </c>
      <c r="BL53" s="89"/>
      <c r="BM53" s="89"/>
      <c r="BN53" s="89"/>
      <c r="BO53" s="65"/>
      <c r="BP53" s="65"/>
      <c r="BQ53" s="65"/>
      <c r="BR53" s="66"/>
      <c r="BS53" s="67"/>
      <c r="BT53" s="67"/>
      <c r="BU53" s="55"/>
      <c r="BV53" s="55"/>
      <c r="BW53" s="55"/>
      <c r="BX53" s="3">
        <v>0.44791666666666702</v>
      </c>
      <c r="BY53" s="19">
        <v>0.45833333333333398</v>
      </c>
      <c r="BZ53" s="65"/>
      <c r="CA53" s="65"/>
      <c r="CB53" s="65"/>
      <c r="CC53" s="65"/>
      <c r="CD53" s="65"/>
      <c r="CE53" s="65"/>
      <c r="CF53" s="66"/>
      <c r="CG53" s="67"/>
      <c r="CH53" s="67"/>
      <c r="CI53" s="55"/>
      <c r="CJ53" s="55"/>
      <c r="CK53" s="55"/>
      <c r="CL53" s="3">
        <v>0.44791666666666702</v>
      </c>
      <c r="CM53" s="19">
        <v>0.45833333333333398</v>
      </c>
      <c r="CN53" s="65"/>
      <c r="CO53" s="65"/>
      <c r="CP53" s="65"/>
      <c r="CQ53" s="65"/>
      <c r="CR53" s="65"/>
      <c r="CS53" s="65"/>
      <c r="CT53" s="66"/>
      <c r="CU53" s="67"/>
      <c r="CV53" s="67"/>
      <c r="CW53" s="55"/>
      <c r="CX53" s="55"/>
      <c r="CY53" s="55"/>
      <c r="CZ53" s="3">
        <v>0.44791666666666702</v>
      </c>
      <c r="DA53" s="19">
        <v>0.45833333333333398</v>
      </c>
      <c r="DB53" s="65"/>
      <c r="DC53" s="65"/>
      <c r="DD53" s="65"/>
      <c r="DE53" s="65"/>
      <c r="DF53" s="65"/>
      <c r="DG53" s="65"/>
      <c r="DH53" s="66"/>
      <c r="DI53" s="67"/>
      <c r="DJ53" s="67"/>
      <c r="DK53" s="55"/>
      <c r="DL53" s="55"/>
      <c r="DM53" s="55"/>
      <c r="DN53" s="3">
        <v>0.44791666666666702</v>
      </c>
      <c r="DO53" s="19">
        <v>0.45833333333333398</v>
      </c>
      <c r="DP53" s="65"/>
      <c r="DQ53" s="65"/>
      <c r="DR53" s="65"/>
      <c r="DS53" s="65"/>
      <c r="DT53" s="65"/>
      <c r="DU53" s="65"/>
      <c r="DV53" s="66"/>
      <c r="DW53" s="67"/>
      <c r="DX53" s="67"/>
      <c r="DY53" s="55"/>
      <c r="DZ53" s="55"/>
      <c r="EA53" s="55"/>
    </row>
    <row r="54" spans="1:131" ht="12.95" customHeight="1">
      <c r="A54" s="83"/>
      <c r="B54" s="17">
        <v>0.46666666666666662</v>
      </c>
      <c r="C54" s="18"/>
      <c r="D54" s="19">
        <v>0.45833333333333298</v>
      </c>
      <c r="E54" s="19">
        <v>0.46875</v>
      </c>
      <c r="F54" s="62" t="s">
        <v>144</v>
      </c>
      <c r="G54" s="63"/>
      <c r="H54" s="63"/>
      <c r="I54" s="62"/>
      <c r="J54" s="63"/>
      <c r="K54" s="63"/>
      <c r="L54" s="66"/>
      <c r="M54" s="67"/>
      <c r="N54" s="67"/>
      <c r="O54" s="55"/>
      <c r="P54" s="55"/>
      <c r="Q54" s="55"/>
      <c r="R54" s="3">
        <v>0.45833333333333298</v>
      </c>
      <c r="S54" s="19">
        <v>0.46875</v>
      </c>
      <c r="T54" s="62"/>
      <c r="U54" s="63"/>
      <c r="V54" s="63"/>
      <c r="W54" s="62" t="s">
        <v>165</v>
      </c>
      <c r="X54" s="63"/>
      <c r="Y54" s="63"/>
      <c r="Z54" s="66"/>
      <c r="AA54" s="67"/>
      <c r="AB54" s="67"/>
      <c r="AC54" s="55"/>
      <c r="AD54" s="55"/>
      <c r="AE54" s="55"/>
      <c r="AF54" s="3">
        <v>0.45833333333333298</v>
      </c>
      <c r="AG54" s="19">
        <v>0.46875</v>
      </c>
      <c r="AH54" s="88"/>
      <c r="AI54" s="64"/>
      <c r="AJ54" s="64"/>
      <c r="AK54" s="88"/>
      <c r="AL54" s="64"/>
      <c r="AM54" s="64"/>
      <c r="AN54" s="89"/>
      <c r="AO54" s="65"/>
      <c r="AP54" s="65"/>
      <c r="AQ54" s="55"/>
      <c r="AR54" s="55"/>
      <c r="AS54" s="55"/>
      <c r="AT54" s="83"/>
      <c r="AU54" s="103"/>
      <c r="AV54" s="19">
        <v>0.45833333333333298</v>
      </c>
      <c r="AW54" s="19">
        <v>0.46875</v>
      </c>
      <c r="AX54" s="62"/>
      <c r="AY54" s="63"/>
      <c r="AZ54" s="63"/>
      <c r="BA54" s="62"/>
      <c r="BB54" s="63"/>
      <c r="BC54" s="63"/>
      <c r="BD54" s="66"/>
      <c r="BE54" s="67"/>
      <c r="BF54" s="67"/>
      <c r="BG54" s="55"/>
      <c r="BH54" s="55"/>
      <c r="BI54" s="55"/>
      <c r="BJ54" s="3">
        <v>0.45833333333333298</v>
      </c>
      <c r="BK54" s="19">
        <v>0.46875</v>
      </c>
      <c r="BL54" s="62"/>
      <c r="BM54" s="62"/>
      <c r="BN54" s="62"/>
      <c r="BO54" s="62"/>
      <c r="BP54" s="63"/>
      <c r="BQ54" s="63"/>
      <c r="BR54" s="66"/>
      <c r="BS54" s="67"/>
      <c r="BT54" s="67"/>
      <c r="BU54" s="55"/>
      <c r="BV54" s="55"/>
      <c r="BW54" s="55"/>
      <c r="BX54" s="3">
        <v>0.45833333333333298</v>
      </c>
      <c r="BY54" s="19">
        <v>0.46875</v>
      </c>
      <c r="BZ54" s="62"/>
      <c r="CA54" s="63"/>
      <c r="CB54" s="63"/>
      <c r="CC54" s="62"/>
      <c r="CD54" s="63"/>
      <c r="CE54" s="63"/>
      <c r="CF54" s="66"/>
      <c r="CG54" s="67"/>
      <c r="CH54" s="67"/>
      <c r="CI54" s="55"/>
      <c r="CJ54" s="55"/>
      <c r="CK54" s="55"/>
      <c r="CL54" s="3">
        <v>0.45833333333333298</v>
      </c>
      <c r="CM54" s="19">
        <v>0.46875</v>
      </c>
      <c r="CN54" s="62"/>
      <c r="CO54" s="63"/>
      <c r="CP54" s="63"/>
      <c r="CQ54" s="62"/>
      <c r="CR54" s="63"/>
      <c r="CS54" s="63"/>
      <c r="CT54" s="66"/>
      <c r="CU54" s="67"/>
      <c r="CV54" s="67"/>
      <c r="CW54" s="55"/>
      <c r="CX54" s="55"/>
      <c r="CY54" s="55"/>
      <c r="CZ54" s="3">
        <v>0.45833333333333298</v>
      </c>
      <c r="DA54" s="19">
        <v>0.46875</v>
      </c>
      <c r="DB54" s="62"/>
      <c r="DC54" s="63"/>
      <c r="DD54" s="63"/>
      <c r="DE54" s="62"/>
      <c r="DF54" s="63"/>
      <c r="DG54" s="63"/>
      <c r="DH54" s="66"/>
      <c r="DI54" s="67"/>
      <c r="DJ54" s="67"/>
      <c r="DK54" s="55"/>
      <c r="DL54" s="55"/>
      <c r="DM54" s="55"/>
      <c r="DN54" s="3">
        <v>0.45833333333333298</v>
      </c>
      <c r="DO54" s="19">
        <v>0.46875</v>
      </c>
      <c r="DP54" s="62"/>
      <c r="DQ54" s="63"/>
      <c r="DR54" s="63"/>
      <c r="DS54" s="62"/>
      <c r="DT54" s="63"/>
      <c r="DU54" s="63"/>
      <c r="DV54" s="66"/>
      <c r="DW54" s="67"/>
      <c r="DX54" s="67"/>
      <c r="DY54" s="55"/>
      <c r="DZ54" s="55"/>
      <c r="EA54" s="55"/>
    </row>
    <row r="55" spans="1:131" ht="12.95" customHeight="1">
      <c r="A55" s="83"/>
      <c r="B55" s="17"/>
      <c r="C55" s="18"/>
      <c r="D55" s="19">
        <v>0.46875</v>
      </c>
      <c r="E55" s="19">
        <v>0.47916666666666702</v>
      </c>
      <c r="F55" s="64"/>
      <c r="G55" s="64"/>
      <c r="H55" s="64"/>
      <c r="I55" s="65"/>
      <c r="J55" s="65"/>
      <c r="K55" s="65"/>
      <c r="L55" s="66"/>
      <c r="M55" s="67"/>
      <c r="N55" s="67"/>
      <c r="O55" s="55"/>
      <c r="P55" s="55"/>
      <c r="Q55" s="55"/>
      <c r="R55" s="3">
        <v>0.46875</v>
      </c>
      <c r="S55" s="19">
        <v>0.47916666666666702</v>
      </c>
      <c r="T55" s="64"/>
      <c r="U55" s="64"/>
      <c r="V55" s="64"/>
      <c r="W55" s="65"/>
      <c r="X55" s="65"/>
      <c r="Y55" s="65"/>
      <c r="Z55" s="66"/>
      <c r="AA55" s="67"/>
      <c r="AB55" s="67"/>
      <c r="AC55" s="55"/>
      <c r="AD55" s="55"/>
      <c r="AE55" s="55"/>
      <c r="AF55" s="3">
        <v>0.46875</v>
      </c>
      <c r="AG55" s="19">
        <v>0.47916666666666702</v>
      </c>
      <c r="AH55" s="64"/>
      <c r="AI55" s="64"/>
      <c r="AJ55" s="64"/>
      <c r="AK55" s="65"/>
      <c r="AL55" s="65"/>
      <c r="AM55" s="65"/>
      <c r="AN55" s="66"/>
      <c r="AO55" s="67"/>
      <c r="AP55" s="67"/>
      <c r="AQ55" s="55"/>
      <c r="AR55" s="55"/>
      <c r="AS55" s="55"/>
      <c r="AT55" s="83"/>
      <c r="AU55" s="104"/>
      <c r="AV55" s="19">
        <v>0.46875</v>
      </c>
      <c r="AW55" s="19">
        <v>0.47916666666666702</v>
      </c>
      <c r="AX55" s="64"/>
      <c r="AY55" s="64"/>
      <c r="AZ55" s="64"/>
      <c r="BA55" s="65"/>
      <c r="BB55" s="65"/>
      <c r="BC55" s="65"/>
      <c r="BD55" s="66"/>
      <c r="BE55" s="67"/>
      <c r="BF55" s="67"/>
      <c r="BG55" s="55"/>
      <c r="BH55" s="55"/>
      <c r="BI55" s="55"/>
      <c r="BJ55" s="3">
        <v>0.46875</v>
      </c>
      <c r="BK55" s="19">
        <v>0.47916666666666702</v>
      </c>
      <c r="BL55" s="88"/>
      <c r="BM55" s="88"/>
      <c r="BN55" s="88"/>
      <c r="BO55" s="65"/>
      <c r="BP55" s="65"/>
      <c r="BQ55" s="65"/>
      <c r="BR55" s="66"/>
      <c r="BS55" s="67"/>
      <c r="BT55" s="67"/>
      <c r="BU55" s="55"/>
      <c r="BV55" s="55"/>
      <c r="BW55" s="55"/>
      <c r="BX55" s="3">
        <v>0.46875</v>
      </c>
      <c r="BY55" s="19">
        <v>0.47916666666666702</v>
      </c>
      <c r="BZ55" s="64"/>
      <c r="CA55" s="64"/>
      <c r="CB55" s="64"/>
      <c r="CC55" s="65"/>
      <c r="CD55" s="65"/>
      <c r="CE55" s="65"/>
      <c r="CF55" s="66"/>
      <c r="CG55" s="67"/>
      <c r="CH55" s="67"/>
      <c r="CI55" s="55"/>
      <c r="CJ55" s="55"/>
      <c r="CK55" s="55"/>
      <c r="CL55" s="3">
        <v>0.46875</v>
      </c>
      <c r="CM55" s="19">
        <v>0.47916666666666702</v>
      </c>
      <c r="CN55" s="64"/>
      <c r="CO55" s="64"/>
      <c r="CP55" s="64"/>
      <c r="CQ55" s="65"/>
      <c r="CR55" s="65"/>
      <c r="CS55" s="65"/>
      <c r="CT55" s="66"/>
      <c r="CU55" s="67"/>
      <c r="CV55" s="67"/>
      <c r="CW55" s="55"/>
      <c r="CX55" s="55"/>
      <c r="CY55" s="55"/>
      <c r="CZ55" s="3">
        <v>0.46875</v>
      </c>
      <c r="DA55" s="19">
        <v>0.47916666666666702</v>
      </c>
      <c r="DB55" s="64"/>
      <c r="DC55" s="64"/>
      <c r="DD55" s="64"/>
      <c r="DE55" s="65"/>
      <c r="DF55" s="65"/>
      <c r="DG55" s="65"/>
      <c r="DH55" s="66"/>
      <c r="DI55" s="67"/>
      <c r="DJ55" s="67"/>
      <c r="DK55" s="55"/>
      <c r="DL55" s="55"/>
      <c r="DM55" s="55"/>
      <c r="DN55" s="3">
        <v>0.46875</v>
      </c>
      <c r="DO55" s="19">
        <v>0.47916666666666702</v>
      </c>
      <c r="DP55" s="64"/>
      <c r="DQ55" s="64"/>
      <c r="DR55" s="64"/>
      <c r="DS55" s="65"/>
      <c r="DT55" s="65"/>
      <c r="DU55" s="65"/>
      <c r="DV55" s="66"/>
      <c r="DW55" s="67"/>
      <c r="DX55" s="67"/>
      <c r="DY55" s="55"/>
      <c r="DZ55" s="55"/>
      <c r="EA55" s="55"/>
    </row>
    <row r="56" spans="1:131" ht="12.95" customHeight="1">
      <c r="A56" s="83"/>
      <c r="B56" s="17"/>
      <c r="C56" s="18">
        <v>0.48055555555555557</v>
      </c>
      <c r="D56" s="19">
        <v>0.47916666666666702</v>
      </c>
      <c r="E56" s="19">
        <v>0.48958333333333398</v>
      </c>
      <c r="F56" s="64"/>
      <c r="G56" s="64"/>
      <c r="H56" s="64"/>
      <c r="I56" s="62"/>
      <c r="J56" s="63"/>
      <c r="K56" s="63"/>
      <c r="L56" s="66"/>
      <c r="M56" s="67"/>
      <c r="N56" s="67"/>
      <c r="O56" s="55"/>
      <c r="P56" s="55"/>
      <c r="Q56" s="55"/>
      <c r="R56" s="3">
        <v>0.47916666666666702</v>
      </c>
      <c r="S56" s="19">
        <v>0.48958333333333398</v>
      </c>
      <c r="T56" s="64"/>
      <c r="U56" s="64"/>
      <c r="V56" s="64"/>
      <c r="W56" s="62" t="s">
        <v>165</v>
      </c>
      <c r="X56" s="63"/>
      <c r="Y56" s="63"/>
      <c r="Z56" s="66"/>
      <c r="AA56" s="67"/>
      <c r="AB56" s="67"/>
      <c r="AC56" s="55"/>
      <c r="AD56" s="55"/>
      <c r="AE56" s="55"/>
      <c r="AF56" s="3">
        <v>0.47916666666666702</v>
      </c>
      <c r="AG56" s="19">
        <v>0.48958333333333398</v>
      </c>
      <c r="AH56" s="64"/>
      <c r="AI56" s="64"/>
      <c r="AJ56" s="64"/>
      <c r="AK56" s="62"/>
      <c r="AL56" s="63"/>
      <c r="AM56" s="63"/>
      <c r="AN56" s="66"/>
      <c r="AO56" s="67"/>
      <c r="AP56" s="67"/>
      <c r="AQ56" s="55"/>
      <c r="AR56" s="55"/>
      <c r="AS56" s="55"/>
      <c r="AT56" s="83"/>
      <c r="AU56" s="104"/>
      <c r="AV56" s="19">
        <v>0.47916666666666702</v>
      </c>
      <c r="AW56" s="19">
        <v>0.48958333333333398</v>
      </c>
      <c r="AX56" s="64"/>
      <c r="AY56" s="64"/>
      <c r="AZ56" s="64"/>
      <c r="BA56" s="62"/>
      <c r="BB56" s="63"/>
      <c r="BC56" s="63"/>
      <c r="BD56" s="66"/>
      <c r="BE56" s="67"/>
      <c r="BF56" s="67"/>
      <c r="BG56" s="55"/>
      <c r="BH56" s="55"/>
      <c r="BI56" s="55"/>
      <c r="BJ56" s="3">
        <v>0.47916666666666702</v>
      </c>
      <c r="BK56" s="19">
        <v>0.48958333333333398</v>
      </c>
      <c r="BL56" s="88"/>
      <c r="BM56" s="88"/>
      <c r="BN56" s="88"/>
      <c r="BO56" s="62"/>
      <c r="BP56" s="63"/>
      <c r="BQ56" s="63"/>
      <c r="BR56" s="66"/>
      <c r="BS56" s="67"/>
      <c r="BT56" s="67"/>
      <c r="BU56" s="55"/>
      <c r="BV56" s="55"/>
      <c r="BW56" s="55"/>
      <c r="BX56" s="3">
        <v>0.47916666666666702</v>
      </c>
      <c r="BY56" s="19">
        <v>0.48958333333333398</v>
      </c>
      <c r="BZ56" s="64"/>
      <c r="CA56" s="64"/>
      <c r="CB56" s="64"/>
      <c r="CC56" s="62"/>
      <c r="CD56" s="63"/>
      <c r="CE56" s="63"/>
      <c r="CF56" s="66"/>
      <c r="CG56" s="67"/>
      <c r="CH56" s="67"/>
      <c r="CI56" s="55"/>
      <c r="CJ56" s="55"/>
      <c r="CK56" s="55"/>
      <c r="CL56" s="3">
        <v>0.47916666666666702</v>
      </c>
      <c r="CM56" s="19">
        <v>0.48958333333333398</v>
      </c>
      <c r="CN56" s="64"/>
      <c r="CO56" s="64"/>
      <c r="CP56" s="64"/>
      <c r="CQ56" s="62"/>
      <c r="CR56" s="63"/>
      <c r="CS56" s="63"/>
      <c r="CT56" s="66"/>
      <c r="CU56" s="67"/>
      <c r="CV56" s="67"/>
      <c r="CW56" s="55"/>
      <c r="CX56" s="55"/>
      <c r="CY56" s="55"/>
      <c r="CZ56" s="3">
        <v>0.47916666666666702</v>
      </c>
      <c r="DA56" s="19">
        <v>0.48958333333333398</v>
      </c>
      <c r="DB56" s="64"/>
      <c r="DC56" s="64"/>
      <c r="DD56" s="64"/>
      <c r="DE56" s="62"/>
      <c r="DF56" s="63"/>
      <c r="DG56" s="63"/>
      <c r="DH56" s="66"/>
      <c r="DI56" s="67"/>
      <c r="DJ56" s="67"/>
      <c r="DK56" s="55"/>
      <c r="DL56" s="55"/>
      <c r="DM56" s="55"/>
      <c r="DN56" s="3">
        <v>0.47916666666666702</v>
      </c>
      <c r="DO56" s="19">
        <v>0.48958333333333398</v>
      </c>
      <c r="DP56" s="64"/>
      <c r="DQ56" s="64"/>
      <c r="DR56" s="64"/>
      <c r="DS56" s="62"/>
      <c r="DT56" s="63"/>
      <c r="DU56" s="63"/>
      <c r="DV56" s="66"/>
      <c r="DW56" s="67"/>
      <c r="DX56" s="67"/>
      <c r="DY56" s="55"/>
      <c r="DZ56" s="55"/>
      <c r="EA56" s="55"/>
    </row>
    <row r="57" spans="1:131" ht="12.95" customHeight="1">
      <c r="A57" s="84"/>
      <c r="B57" s="17"/>
      <c r="C57" s="18"/>
      <c r="D57" s="19">
        <v>0.48958333333333298</v>
      </c>
      <c r="E57" s="19">
        <v>0.5</v>
      </c>
      <c r="F57" s="65"/>
      <c r="G57" s="65"/>
      <c r="H57" s="65"/>
      <c r="I57" s="65"/>
      <c r="J57" s="65"/>
      <c r="K57" s="65"/>
      <c r="L57" s="66"/>
      <c r="M57" s="67"/>
      <c r="N57" s="67"/>
      <c r="O57" s="55"/>
      <c r="P57" s="55"/>
      <c r="Q57" s="55"/>
      <c r="R57" s="3">
        <v>0.48958333333333298</v>
      </c>
      <c r="S57" s="19">
        <v>0.5</v>
      </c>
      <c r="T57" s="65"/>
      <c r="U57" s="65"/>
      <c r="V57" s="65"/>
      <c r="W57" s="65"/>
      <c r="X57" s="65"/>
      <c r="Y57" s="65"/>
      <c r="Z57" s="66"/>
      <c r="AA57" s="67"/>
      <c r="AB57" s="67"/>
      <c r="AC57" s="55"/>
      <c r="AD57" s="55"/>
      <c r="AE57" s="55"/>
      <c r="AF57" s="3">
        <v>0.48958333333333298</v>
      </c>
      <c r="AG57" s="19">
        <v>0.5</v>
      </c>
      <c r="AH57" s="65"/>
      <c r="AI57" s="65"/>
      <c r="AJ57" s="65"/>
      <c r="AK57" s="65"/>
      <c r="AL57" s="65"/>
      <c r="AM57" s="65"/>
      <c r="AN57" s="66"/>
      <c r="AO57" s="67"/>
      <c r="AP57" s="67"/>
      <c r="AQ57" s="55"/>
      <c r="AR57" s="55"/>
      <c r="AS57" s="55"/>
      <c r="AT57" s="84"/>
      <c r="AU57" s="104"/>
      <c r="AV57" s="19">
        <v>0.48958333333333298</v>
      </c>
      <c r="AW57" s="19">
        <v>0.5</v>
      </c>
      <c r="AX57" s="65"/>
      <c r="AY57" s="65"/>
      <c r="AZ57" s="65"/>
      <c r="BA57" s="65"/>
      <c r="BB57" s="65"/>
      <c r="BC57" s="65"/>
      <c r="BD57" s="66"/>
      <c r="BE57" s="67"/>
      <c r="BF57" s="67"/>
      <c r="BG57" s="55"/>
      <c r="BH57" s="55"/>
      <c r="BI57" s="55"/>
      <c r="BJ57" s="3">
        <v>0.48958333333333298</v>
      </c>
      <c r="BK57" s="19">
        <v>0.5</v>
      </c>
      <c r="BL57" s="89"/>
      <c r="BM57" s="89"/>
      <c r="BN57" s="89"/>
      <c r="BO57" s="65"/>
      <c r="BP57" s="65"/>
      <c r="BQ57" s="65"/>
      <c r="BR57" s="66"/>
      <c r="BS57" s="67"/>
      <c r="BT57" s="67"/>
      <c r="BU57" s="55"/>
      <c r="BV57" s="55"/>
      <c r="BW57" s="55"/>
      <c r="BX57" s="3">
        <v>0.48958333333333298</v>
      </c>
      <c r="BY57" s="19">
        <v>0.5</v>
      </c>
      <c r="BZ57" s="65"/>
      <c r="CA57" s="65"/>
      <c r="CB57" s="65"/>
      <c r="CC57" s="65"/>
      <c r="CD57" s="65"/>
      <c r="CE57" s="65"/>
      <c r="CF57" s="66"/>
      <c r="CG57" s="67"/>
      <c r="CH57" s="67"/>
      <c r="CI57" s="55"/>
      <c r="CJ57" s="55"/>
      <c r="CK57" s="55"/>
      <c r="CL57" s="3">
        <v>0.48958333333333298</v>
      </c>
      <c r="CM57" s="19">
        <v>0.5</v>
      </c>
      <c r="CN57" s="65"/>
      <c r="CO57" s="65"/>
      <c r="CP57" s="65"/>
      <c r="CQ57" s="65"/>
      <c r="CR57" s="65"/>
      <c r="CS57" s="65"/>
      <c r="CT57" s="66"/>
      <c r="CU57" s="67"/>
      <c r="CV57" s="67"/>
      <c r="CW57" s="55"/>
      <c r="CX57" s="55"/>
      <c r="CY57" s="55"/>
      <c r="CZ57" s="3">
        <v>0.48958333333333298</v>
      </c>
      <c r="DA57" s="19">
        <v>0.5</v>
      </c>
      <c r="DB57" s="65"/>
      <c r="DC57" s="65"/>
      <c r="DD57" s="65"/>
      <c r="DE57" s="65"/>
      <c r="DF57" s="65"/>
      <c r="DG57" s="65"/>
      <c r="DH57" s="66"/>
      <c r="DI57" s="67"/>
      <c r="DJ57" s="67"/>
      <c r="DK57" s="55"/>
      <c r="DL57" s="55"/>
      <c r="DM57" s="55"/>
      <c r="DN57" s="3">
        <v>0.48958333333333298</v>
      </c>
      <c r="DO57" s="19">
        <v>0.5</v>
      </c>
      <c r="DP57" s="65"/>
      <c r="DQ57" s="65"/>
      <c r="DR57" s="65"/>
      <c r="DS57" s="65"/>
      <c r="DT57" s="65"/>
      <c r="DU57" s="65"/>
      <c r="DV57" s="66"/>
      <c r="DW57" s="67"/>
      <c r="DX57" s="67"/>
      <c r="DY57" s="55"/>
      <c r="DZ57" s="55"/>
      <c r="EA57" s="55"/>
    </row>
    <row r="58" spans="1:131" ht="12.95" customHeight="1">
      <c r="A58" s="96">
        <f>Mondkalender!B1</f>
        <v>0.34583333333333333</v>
      </c>
      <c r="B58" s="17">
        <v>0.5083333333333333</v>
      </c>
      <c r="C58" s="18"/>
      <c r="D58" s="19">
        <v>0.5</v>
      </c>
      <c r="E58" s="19">
        <v>0.51041666666666696</v>
      </c>
      <c r="F58" s="62"/>
      <c r="G58" s="63"/>
      <c r="H58" s="63"/>
      <c r="I58" s="62"/>
      <c r="J58" s="63"/>
      <c r="K58" s="63"/>
      <c r="L58" s="66"/>
      <c r="M58" s="67"/>
      <c r="N58" s="67"/>
      <c r="O58" s="55"/>
      <c r="P58" s="55"/>
      <c r="Q58" s="55"/>
      <c r="R58" s="3">
        <v>0.5</v>
      </c>
      <c r="S58" s="19">
        <v>0.51041666666666696</v>
      </c>
      <c r="T58" s="62"/>
      <c r="U58" s="63"/>
      <c r="V58" s="63"/>
      <c r="W58" s="62"/>
      <c r="X58" s="63"/>
      <c r="Y58" s="63"/>
      <c r="Z58" s="66"/>
      <c r="AA58" s="67"/>
      <c r="AB58" s="67"/>
      <c r="AC58" s="55"/>
      <c r="AD58" s="55"/>
      <c r="AE58" s="55"/>
      <c r="AF58" s="3">
        <v>0.5</v>
      </c>
      <c r="AG58" s="19">
        <v>0.51041666666666696</v>
      </c>
      <c r="AH58" s="88" t="s">
        <v>185</v>
      </c>
      <c r="AI58" s="64"/>
      <c r="AJ58" s="64"/>
      <c r="AK58" s="88"/>
      <c r="AL58" s="64"/>
      <c r="AM58" s="64"/>
      <c r="AN58" s="66" t="s">
        <v>162</v>
      </c>
      <c r="AO58" s="66"/>
      <c r="AP58" s="66"/>
      <c r="AQ58" s="57"/>
      <c r="AR58" s="57"/>
      <c r="AS58" s="57"/>
      <c r="AT58" s="96">
        <f>Mondkalender!B1</f>
        <v>0.34583333333333333</v>
      </c>
      <c r="AU58" s="103"/>
      <c r="AV58" s="19">
        <v>0.5</v>
      </c>
      <c r="AW58" s="19">
        <v>0.51041666666666696</v>
      </c>
      <c r="AX58" s="62" t="s">
        <v>187</v>
      </c>
      <c r="AY58" s="63"/>
      <c r="AZ58" s="63"/>
      <c r="BA58" s="62"/>
      <c r="BB58" s="63"/>
      <c r="BC58" s="63"/>
      <c r="BD58" s="66"/>
      <c r="BE58" s="67"/>
      <c r="BF58" s="67"/>
      <c r="BG58" s="55"/>
      <c r="BH58" s="55"/>
      <c r="BI58" s="55"/>
      <c r="BJ58" s="3">
        <v>0.5</v>
      </c>
      <c r="BK58" s="19">
        <v>0.51041666666666696</v>
      </c>
      <c r="BL58" s="62"/>
      <c r="BM58" s="62"/>
      <c r="BN58" s="62"/>
      <c r="BO58" s="62"/>
      <c r="BP58" s="63"/>
      <c r="BQ58" s="63"/>
      <c r="BR58" s="66"/>
      <c r="BS58" s="67"/>
      <c r="BT58" s="67"/>
      <c r="BU58" s="55"/>
      <c r="BV58" s="55"/>
      <c r="BW58" s="55"/>
      <c r="BX58" s="3">
        <v>0.5</v>
      </c>
      <c r="BY58" s="19">
        <v>0.51041666666666696</v>
      </c>
      <c r="BZ58" s="62"/>
      <c r="CA58" s="63"/>
      <c r="CB58" s="63"/>
      <c r="CC58" s="62"/>
      <c r="CD58" s="63"/>
      <c r="CE58" s="63"/>
      <c r="CF58" s="66"/>
      <c r="CG58" s="67"/>
      <c r="CH58" s="67"/>
      <c r="CI58" s="55"/>
      <c r="CJ58" s="55"/>
      <c r="CK58" s="55"/>
      <c r="CL58" s="3">
        <v>0.5</v>
      </c>
      <c r="CM58" s="19">
        <v>0.51041666666666696</v>
      </c>
      <c r="CN58" s="62"/>
      <c r="CO58" s="63"/>
      <c r="CP58" s="63"/>
      <c r="CQ58" s="62"/>
      <c r="CR58" s="63"/>
      <c r="CS58" s="63"/>
      <c r="CT58" s="66"/>
      <c r="CU58" s="67"/>
      <c r="CV58" s="67"/>
      <c r="CW58" s="55"/>
      <c r="CX58" s="55"/>
      <c r="CY58" s="55"/>
      <c r="CZ58" s="3">
        <v>0.5</v>
      </c>
      <c r="DA58" s="19">
        <v>0.51041666666666696</v>
      </c>
      <c r="DB58" s="62"/>
      <c r="DC58" s="63"/>
      <c r="DD58" s="63"/>
      <c r="DE58" s="62"/>
      <c r="DF58" s="63"/>
      <c r="DG58" s="63"/>
      <c r="DH58" s="66"/>
      <c r="DI58" s="67"/>
      <c r="DJ58" s="67"/>
      <c r="DK58" s="55"/>
      <c r="DL58" s="55"/>
      <c r="DM58" s="55"/>
      <c r="DN58" s="3">
        <v>0.5</v>
      </c>
      <c r="DO58" s="19">
        <v>0.51041666666666696</v>
      </c>
      <c r="DP58" s="62"/>
      <c r="DQ58" s="63"/>
      <c r="DR58" s="63"/>
      <c r="DS58" s="62"/>
      <c r="DT58" s="63"/>
      <c r="DU58" s="63"/>
      <c r="DV58" s="66"/>
      <c r="DW58" s="67"/>
      <c r="DX58" s="67"/>
      <c r="DY58" s="55"/>
      <c r="DZ58" s="55"/>
      <c r="EA58" s="55"/>
    </row>
    <row r="59" spans="1:131" ht="12.95" customHeight="1">
      <c r="A59" s="97"/>
      <c r="B59" s="17"/>
      <c r="C59" s="18"/>
      <c r="D59" s="19">
        <v>0.51041666666666696</v>
      </c>
      <c r="E59" s="19">
        <v>0.52083333333333404</v>
      </c>
      <c r="F59" s="64"/>
      <c r="G59" s="64"/>
      <c r="H59" s="64"/>
      <c r="I59" s="65"/>
      <c r="J59" s="65"/>
      <c r="K59" s="65"/>
      <c r="L59" s="66"/>
      <c r="M59" s="67"/>
      <c r="N59" s="67"/>
      <c r="O59" s="55"/>
      <c r="P59" s="55"/>
      <c r="Q59" s="55"/>
      <c r="R59" s="3">
        <v>0.51041666666666696</v>
      </c>
      <c r="S59" s="19">
        <v>0.52083333333333404</v>
      </c>
      <c r="T59" s="64"/>
      <c r="U59" s="64"/>
      <c r="V59" s="64"/>
      <c r="W59" s="65"/>
      <c r="X59" s="65"/>
      <c r="Y59" s="65"/>
      <c r="Z59" s="66"/>
      <c r="AA59" s="67"/>
      <c r="AB59" s="67"/>
      <c r="AC59" s="55"/>
      <c r="AD59" s="55"/>
      <c r="AE59" s="55"/>
      <c r="AF59" s="3">
        <v>0.51041666666666696</v>
      </c>
      <c r="AG59" s="19">
        <v>0.52083333333333404</v>
      </c>
      <c r="AH59" s="64"/>
      <c r="AI59" s="64"/>
      <c r="AJ59" s="64"/>
      <c r="AK59" s="65"/>
      <c r="AL59" s="65"/>
      <c r="AM59" s="65"/>
      <c r="AN59" s="66" t="s">
        <v>161</v>
      </c>
      <c r="AO59" s="67"/>
      <c r="AP59" s="67"/>
      <c r="AQ59" s="55"/>
      <c r="AR59" s="55"/>
      <c r="AS59" s="55"/>
      <c r="AT59" s="97"/>
      <c r="AU59" s="104"/>
      <c r="AV59" s="19">
        <v>0.51041666666666696</v>
      </c>
      <c r="AW59" s="19">
        <v>0.52083333333333404</v>
      </c>
      <c r="AX59" s="64"/>
      <c r="AY59" s="64"/>
      <c r="AZ59" s="64"/>
      <c r="BA59" s="65"/>
      <c r="BB59" s="65"/>
      <c r="BC59" s="65"/>
      <c r="BD59" s="66"/>
      <c r="BE59" s="67"/>
      <c r="BF59" s="67"/>
      <c r="BG59" s="55"/>
      <c r="BH59" s="55"/>
      <c r="BI59" s="55"/>
      <c r="BJ59" s="3">
        <v>0.51041666666666696</v>
      </c>
      <c r="BK59" s="19">
        <v>0.52083333333333404</v>
      </c>
      <c r="BL59" s="88"/>
      <c r="BM59" s="88"/>
      <c r="BN59" s="88"/>
      <c r="BO59" s="65"/>
      <c r="BP59" s="65"/>
      <c r="BQ59" s="65"/>
      <c r="BR59" s="66"/>
      <c r="BS59" s="67"/>
      <c r="BT59" s="67"/>
      <c r="BU59" s="55"/>
      <c r="BV59" s="55"/>
      <c r="BW59" s="55"/>
      <c r="BX59" s="3">
        <v>0.51041666666666696</v>
      </c>
      <c r="BY59" s="19">
        <v>0.52083333333333404</v>
      </c>
      <c r="BZ59" s="64"/>
      <c r="CA59" s="64"/>
      <c r="CB59" s="64"/>
      <c r="CC59" s="65"/>
      <c r="CD59" s="65"/>
      <c r="CE59" s="65"/>
      <c r="CF59" s="66"/>
      <c r="CG59" s="67"/>
      <c r="CH59" s="67"/>
      <c r="CI59" s="55"/>
      <c r="CJ59" s="55"/>
      <c r="CK59" s="55"/>
      <c r="CL59" s="3">
        <v>0.51041666666666696</v>
      </c>
      <c r="CM59" s="19">
        <v>0.52083333333333404</v>
      </c>
      <c r="CN59" s="64"/>
      <c r="CO59" s="64"/>
      <c r="CP59" s="64"/>
      <c r="CQ59" s="65"/>
      <c r="CR59" s="65"/>
      <c r="CS59" s="65"/>
      <c r="CT59" s="66"/>
      <c r="CU59" s="67"/>
      <c r="CV59" s="67"/>
      <c r="CW59" s="55"/>
      <c r="CX59" s="55"/>
      <c r="CY59" s="55"/>
      <c r="CZ59" s="3">
        <v>0.51041666666666696</v>
      </c>
      <c r="DA59" s="19">
        <v>0.52083333333333404</v>
      </c>
      <c r="DB59" s="64"/>
      <c r="DC59" s="64"/>
      <c r="DD59" s="64"/>
      <c r="DE59" s="65"/>
      <c r="DF59" s="65"/>
      <c r="DG59" s="65"/>
      <c r="DH59" s="66"/>
      <c r="DI59" s="67"/>
      <c r="DJ59" s="67"/>
      <c r="DK59" s="55"/>
      <c r="DL59" s="55"/>
      <c r="DM59" s="55"/>
      <c r="DN59" s="3">
        <v>0.51041666666666696</v>
      </c>
      <c r="DO59" s="19">
        <v>0.52083333333333404</v>
      </c>
      <c r="DP59" s="64"/>
      <c r="DQ59" s="64"/>
      <c r="DR59" s="64"/>
      <c r="DS59" s="65"/>
      <c r="DT59" s="65"/>
      <c r="DU59" s="65"/>
      <c r="DV59" s="66"/>
      <c r="DW59" s="67"/>
      <c r="DX59" s="67"/>
      <c r="DY59" s="55"/>
      <c r="DZ59" s="55"/>
      <c r="EA59" s="55"/>
    </row>
    <row r="60" spans="1:131" ht="12.95" customHeight="1">
      <c r="A60" s="97"/>
      <c r="B60" s="17"/>
      <c r="C60" s="18">
        <v>0.52222222222222225</v>
      </c>
      <c r="D60" s="19">
        <v>0.52083333333333304</v>
      </c>
      <c r="E60" s="19">
        <v>0.53125</v>
      </c>
      <c r="F60" s="64"/>
      <c r="G60" s="64"/>
      <c r="H60" s="64"/>
      <c r="I60" s="62"/>
      <c r="J60" s="63"/>
      <c r="K60" s="63"/>
      <c r="L60" s="66"/>
      <c r="M60" s="67"/>
      <c r="N60" s="67"/>
      <c r="O60" s="55"/>
      <c r="P60" s="55"/>
      <c r="Q60" s="55"/>
      <c r="R60" s="3">
        <v>0.52083333333333304</v>
      </c>
      <c r="S60" s="19">
        <v>0.53125</v>
      </c>
      <c r="T60" s="64"/>
      <c r="U60" s="64"/>
      <c r="V60" s="64"/>
      <c r="W60" s="62"/>
      <c r="X60" s="63"/>
      <c r="Y60" s="63"/>
      <c r="Z60" s="66"/>
      <c r="AA60" s="67"/>
      <c r="AB60" s="67"/>
      <c r="AC60" s="55"/>
      <c r="AD60" s="55"/>
      <c r="AE60" s="55"/>
      <c r="AF60" s="3">
        <v>0.52083333333333304</v>
      </c>
      <c r="AG60" s="19">
        <v>0.53125</v>
      </c>
      <c r="AH60" s="64"/>
      <c r="AI60" s="64"/>
      <c r="AJ60" s="64"/>
      <c r="AK60" s="62"/>
      <c r="AL60" s="63"/>
      <c r="AM60" s="63"/>
      <c r="AN60" s="66" t="s">
        <v>163</v>
      </c>
      <c r="AO60" s="67"/>
      <c r="AP60" s="67"/>
      <c r="AQ60" s="55"/>
      <c r="AR60" s="55"/>
      <c r="AS60" s="55"/>
      <c r="AT60" s="97"/>
      <c r="AU60" s="104"/>
      <c r="AV60" s="19">
        <v>0.52083333333333304</v>
      </c>
      <c r="AW60" s="19">
        <v>0.53125</v>
      </c>
      <c r="AX60" s="64"/>
      <c r="AY60" s="64"/>
      <c r="AZ60" s="64"/>
      <c r="BA60" s="62"/>
      <c r="BB60" s="63"/>
      <c r="BC60" s="63"/>
      <c r="BD60" s="66"/>
      <c r="BE60" s="67"/>
      <c r="BF60" s="67"/>
      <c r="BG60" s="55"/>
      <c r="BH60" s="55"/>
      <c r="BI60" s="55"/>
      <c r="BJ60" s="3">
        <v>0.52083333333333304</v>
      </c>
      <c r="BK60" s="19">
        <v>0.53125</v>
      </c>
      <c r="BL60" s="88"/>
      <c r="BM60" s="88"/>
      <c r="BN60" s="88"/>
      <c r="BO60" s="62"/>
      <c r="BP60" s="63"/>
      <c r="BQ60" s="63"/>
      <c r="BR60" s="66"/>
      <c r="BS60" s="67"/>
      <c r="BT60" s="67"/>
      <c r="BU60" s="55"/>
      <c r="BV60" s="55"/>
      <c r="BW60" s="55"/>
      <c r="BX60" s="3">
        <v>0.52083333333333304</v>
      </c>
      <c r="BY60" s="19">
        <v>0.53125</v>
      </c>
      <c r="BZ60" s="64"/>
      <c r="CA60" s="64"/>
      <c r="CB60" s="64"/>
      <c r="CC60" s="62"/>
      <c r="CD60" s="63"/>
      <c r="CE60" s="63"/>
      <c r="CF60" s="66"/>
      <c r="CG60" s="67"/>
      <c r="CH60" s="67"/>
      <c r="CI60" s="55"/>
      <c r="CJ60" s="55"/>
      <c r="CK60" s="55"/>
      <c r="CL60" s="3">
        <v>0.52083333333333304</v>
      </c>
      <c r="CM60" s="19">
        <v>0.53125</v>
      </c>
      <c r="CN60" s="64"/>
      <c r="CO60" s="64"/>
      <c r="CP60" s="64"/>
      <c r="CQ60" s="62"/>
      <c r="CR60" s="63"/>
      <c r="CS60" s="63"/>
      <c r="CT60" s="66"/>
      <c r="CU60" s="67"/>
      <c r="CV60" s="67"/>
      <c r="CW60" s="55"/>
      <c r="CX60" s="55"/>
      <c r="CY60" s="55"/>
      <c r="CZ60" s="3">
        <v>0.52083333333333304</v>
      </c>
      <c r="DA60" s="19">
        <v>0.53125</v>
      </c>
      <c r="DB60" s="64"/>
      <c r="DC60" s="64"/>
      <c r="DD60" s="64"/>
      <c r="DE60" s="62"/>
      <c r="DF60" s="63"/>
      <c r="DG60" s="63"/>
      <c r="DH60" s="66"/>
      <c r="DI60" s="67"/>
      <c r="DJ60" s="67"/>
      <c r="DK60" s="55"/>
      <c r="DL60" s="55"/>
      <c r="DM60" s="55"/>
      <c r="DN60" s="3">
        <v>0.52083333333333304</v>
      </c>
      <c r="DO60" s="19">
        <v>0.53125</v>
      </c>
      <c r="DP60" s="64"/>
      <c r="DQ60" s="64"/>
      <c r="DR60" s="64"/>
      <c r="DS60" s="62"/>
      <c r="DT60" s="63"/>
      <c r="DU60" s="63"/>
      <c r="DV60" s="66"/>
      <c r="DW60" s="67"/>
      <c r="DX60" s="67"/>
      <c r="DY60" s="55"/>
      <c r="DZ60" s="55"/>
      <c r="EA60" s="55"/>
    </row>
    <row r="61" spans="1:131" ht="12.95" customHeight="1">
      <c r="A61" s="97"/>
      <c r="B61" s="17"/>
      <c r="C61" s="18"/>
      <c r="D61" s="19">
        <v>0.53125</v>
      </c>
      <c r="E61" s="19">
        <v>0.54166666666666696</v>
      </c>
      <c r="F61" s="65"/>
      <c r="G61" s="65"/>
      <c r="H61" s="65"/>
      <c r="I61" s="65"/>
      <c r="J61" s="65"/>
      <c r="K61" s="65"/>
      <c r="L61" s="66"/>
      <c r="M61" s="67"/>
      <c r="N61" s="67"/>
      <c r="O61" s="55"/>
      <c r="P61" s="55"/>
      <c r="Q61" s="55"/>
      <c r="R61" s="3">
        <v>0.53125</v>
      </c>
      <c r="S61" s="19">
        <v>0.54166666666666696</v>
      </c>
      <c r="T61" s="65"/>
      <c r="U61" s="65"/>
      <c r="V61" s="65"/>
      <c r="W61" s="65"/>
      <c r="X61" s="65"/>
      <c r="Y61" s="65"/>
      <c r="Z61" s="66"/>
      <c r="AA61" s="67"/>
      <c r="AB61" s="67"/>
      <c r="AC61" s="55"/>
      <c r="AD61" s="55"/>
      <c r="AE61" s="55"/>
      <c r="AF61" s="3">
        <v>0.53125</v>
      </c>
      <c r="AG61" s="19">
        <v>0.54166666666666696</v>
      </c>
      <c r="AH61" s="65"/>
      <c r="AI61" s="65"/>
      <c r="AJ61" s="65"/>
      <c r="AK61" s="65"/>
      <c r="AL61" s="65"/>
      <c r="AM61" s="65"/>
      <c r="AN61" s="66" t="s">
        <v>136</v>
      </c>
      <c r="AO61" s="67"/>
      <c r="AP61" s="67"/>
      <c r="AQ61" s="55"/>
      <c r="AR61" s="55"/>
      <c r="AS61" s="55"/>
      <c r="AT61" s="97"/>
      <c r="AU61" s="104"/>
      <c r="AV61" s="19">
        <v>0.53125</v>
      </c>
      <c r="AW61" s="19">
        <v>0.54166666666666696</v>
      </c>
      <c r="AX61" s="65"/>
      <c r="AY61" s="65"/>
      <c r="AZ61" s="65"/>
      <c r="BA61" s="65"/>
      <c r="BB61" s="65"/>
      <c r="BC61" s="65"/>
      <c r="BD61" s="66"/>
      <c r="BE61" s="67"/>
      <c r="BF61" s="67"/>
      <c r="BG61" s="55"/>
      <c r="BH61" s="55"/>
      <c r="BI61" s="55"/>
      <c r="BJ61" s="3">
        <v>0.53125</v>
      </c>
      <c r="BK61" s="19">
        <v>0.54166666666666696</v>
      </c>
      <c r="BL61" s="89"/>
      <c r="BM61" s="89"/>
      <c r="BN61" s="89"/>
      <c r="BO61" s="65"/>
      <c r="BP61" s="65"/>
      <c r="BQ61" s="65"/>
      <c r="BR61" s="66"/>
      <c r="BS61" s="67"/>
      <c r="BT61" s="67"/>
      <c r="BU61" s="55"/>
      <c r="BV61" s="55"/>
      <c r="BW61" s="55"/>
      <c r="BX61" s="3">
        <v>0.53125</v>
      </c>
      <c r="BY61" s="19">
        <v>0.54166666666666696</v>
      </c>
      <c r="BZ61" s="65"/>
      <c r="CA61" s="65"/>
      <c r="CB61" s="65"/>
      <c r="CC61" s="65"/>
      <c r="CD61" s="65"/>
      <c r="CE61" s="65"/>
      <c r="CF61" s="66"/>
      <c r="CG61" s="67"/>
      <c r="CH61" s="67"/>
      <c r="CI61" s="55"/>
      <c r="CJ61" s="55"/>
      <c r="CK61" s="55"/>
      <c r="CL61" s="3">
        <v>0.53125</v>
      </c>
      <c r="CM61" s="19">
        <v>0.54166666666666696</v>
      </c>
      <c r="CN61" s="65"/>
      <c r="CO61" s="65"/>
      <c r="CP61" s="65"/>
      <c r="CQ61" s="65"/>
      <c r="CR61" s="65"/>
      <c r="CS61" s="65"/>
      <c r="CT61" s="66"/>
      <c r="CU61" s="67"/>
      <c r="CV61" s="67"/>
      <c r="CW61" s="55"/>
      <c r="CX61" s="55"/>
      <c r="CY61" s="55"/>
      <c r="CZ61" s="3">
        <v>0.53125</v>
      </c>
      <c r="DA61" s="19">
        <v>0.54166666666666696</v>
      </c>
      <c r="DB61" s="65"/>
      <c r="DC61" s="65"/>
      <c r="DD61" s="65"/>
      <c r="DE61" s="65"/>
      <c r="DF61" s="65"/>
      <c r="DG61" s="65"/>
      <c r="DH61" s="66"/>
      <c r="DI61" s="67"/>
      <c r="DJ61" s="67"/>
      <c r="DK61" s="55"/>
      <c r="DL61" s="55"/>
      <c r="DM61" s="55"/>
      <c r="DN61" s="3">
        <v>0.53125</v>
      </c>
      <c r="DO61" s="19">
        <v>0.54166666666666696</v>
      </c>
      <c r="DP61" s="65"/>
      <c r="DQ61" s="65"/>
      <c r="DR61" s="65"/>
      <c r="DS61" s="65"/>
      <c r="DT61" s="65"/>
      <c r="DU61" s="65"/>
      <c r="DV61" s="66"/>
      <c r="DW61" s="67"/>
      <c r="DX61" s="67"/>
      <c r="DY61" s="55"/>
      <c r="DZ61" s="55"/>
      <c r="EA61" s="55"/>
    </row>
    <row r="62" spans="1:131" ht="12.95" customHeight="1">
      <c r="A62" s="83" t="s">
        <v>2</v>
      </c>
      <c r="B62" s="17">
        <v>0.54999999999999993</v>
      </c>
      <c r="C62" s="18"/>
      <c r="D62" s="19">
        <v>0.54166666666666696</v>
      </c>
      <c r="E62" s="19">
        <v>0.55208333333333404</v>
      </c>
      <c r="F62" s="62" t="s">
        <v>145</v>
      </c>
      <c r="G62" s="63"/>
      <c r="H62" s="63"/>
      <c r="I62" s="62"/>
      <c r="J62" s="63"/>
      <c r="K62" s="63"/>
      <c r="L62" s="66"/>
      <c r="M62" s="67"/>
      <c r="N62" s="67"/>
      <c r="O62" s="55"/>
      <c r="P62" s="55"/>
      <c r="Q62" s="55"/>
      <c r="R62" s="3">
        <v>0.54166666666666696</v>
      </c>
      <c r="S62" s="19">
        <v>0.55208333333333404</v>
      </c>
      <c r="T62" s="62"/>
      <c r="U62" s="63"/>
      <c r="V62" s="63"/>
      <c r="W62" s="95" t="s">
        <v>165</v>
      </c>
      <c r="X62" s="63"/>
      <c r="Y62" s="63"/>
      <c r="Z62" s="66"/>
      <c r="AA62" s="67"/>
      <c r="AB62" s="67"/>
      <c r="AC62" s="55"/>
      <c r="AD62" s="55"/>
      <c r="AE62" s="55"/>
      <c r="AF62" s="3">
        <v>0.54166666666666696</v>
      </c>
      <c r="AG62" s="19">
        <v>0.55208333333333404</v>
      </c>
      <c r="AH62" s="88"/>
      <c r="AI62" s="64"/>
      <c r="AJ62" s="64"/>
      <c r="AK62" s="88"/>
      <c r="AL62" s="64"/>
      <c r="AM62" s="64"/>
      <c r="AN62" s="89" t="s">
        <v>191</v>
      </c>
      <c r="AO62" s="65"/>
      <c r="AP62" s="65"/>
      <c r="AQ62" s="55"/>
      <c r="AR62" s="55"/>
      <c r="AS62" s="55"/>
      <c r="AT62" s="83" t="s">
        <v>2</v>
      </c>
      <c r="AU62" s="103"/>
      <c r="AV62" s="19">
        <v>0.54166666666666696</v>
      </c>
      <c r="AW62" s="19">
        <v>0.55208333333333404</v>
      </c>
      <c r="AX62" s="62"/>
      <c r="AY62" s="63"/>
      <c r="AZ62" s="63"/>
      <c r="BA62" s="62"/>
      <c r="BB62" s="63"/>
      <c r="BC62" s="63"/>
      <c r="BD62" s="66"/>
      <c r="BE62" s="67"/>
      <c r="BF62" s="67"/>
      <c r="BG62" s="55"/>
      <c r="BH62" s="55"/>
      <c r="BI62" s="55"/>
      <c r="BJ62" s="3">
        <v>0.54166666666666696</v>
      </c>
      <c r="BK62" s="19">
        <v>0.55208333333333404</v>
      </c>
      <c r="BL62" s="62"/>
      <c r="BM62" s="62"/>
      <c r="BN62" s="62"/>
      <c r="BO62" s="62"/>
      <c r="BP62" s="63"/>
      <c r="BQ62" s="63"/>
      <c r="BR62" s="66"/>
      <c r="BS62" s="67"/>
      <c r="BT62" s="67"/>
      <c r="BU62" s="55"/>
      <c r="BV62" s="55"/>
      <c r="BW62" s="55"/>
      <c r="BX62" s="3">
        <v>0.54166666666666696</v>
      </c>
      <c r="BY62" s="19">
        <v>0.55208333333333404</v>
      </c>
      <c r="BZ62" s="62"/>
      <c r="CA62" s="63"/>
      <c r="CB62" s="63"/>
      <c r="CC62" s="62"/>
      <c r="CD62" s="63"/>
      <c r="CE62" s="63"/>
      <c r="CF62" s="66"/>
      <c r="CG62" s="67"/>
      <c r="CH62" s="67"/>
      <c r="CI62" s="55"/>
      <c r="CJ62" s="55"/>
      <c r="CK62" s="55"/>
      <c r="CL62" s="3">
        <v>0.54166666666666696</v>
      </c>
      <c r="CM62" s="19">
        <v>0.55208333333333404</v>
      </c>
      <c r="CN62" s="62"/>
      <c r="CO62" s="63"/>
      <c r="CP62" s="63"/>
      <c r="CQ62" s="62"/>
      <c r="CR62" s="63"/>
      <c r="CS62" s="63"/>
      <c r="CT62" s="66"/>
      <c r="CU62" s="67"/>
      <c r="CV62" s="67"/>
      <c r="CW62" s="55"/>
      <c r="CX62" s="55"/>
      <c r="CY62" s="55"/>
      <c r="CZ62" s="3">
        <v>0.54166666666666696</v>
      </c>
      <c r="DA62" s="19">
        <v>0.55208333333333404</v>
      </c>
      <c r="DB62" s="62"/>
      <c r="DC62" s="63"/>
      <c r="DD62" s="63"/>
      <c r="DE62" s="62"/>
      <c r="DF62" s="63"/>
      <c r="DG62" s="63"/>
      <c r="DH62" s="66"/>
      <c r="DI62" s="67"/>
      <c r="DJ62" s="67"/>
      <c r="DK62" s="55"/>
      <c r="DL62" s="55"/>
      <c r="DM62" s="55"/>
      <c r="DN62" s="3">
        <v>0.54166666666666696</v>
      </c>
      <c r="DO62" s="19">
        <v>0.55208333333333404</v>
      </c>
      <c r="DP62" s="62"/>
      <c r="DQ62" s="63"/>
      <c r="DR62" s="63"/>
      <c r="DS62" s="62"/>
      <c r="DT62" s="63"/>
      <c r="DU62" s="63"/>
      <c r="DV62" s="66"/>
      <c r="DW62" s="67"/>
      <c r="DX62" s="67"/>
      <c r="DY62" s="55"/>
      <c r="DZ62" s="55"/>
      <c r="EA62" s="55"/>
    </row>
    <row r="63" spans="1:131" ht="12.95" customHeight="1">
      <c r="A63" s="83"/>
      <c r="B63" s="17"/>
      <c r="C63" s="18"/>
      <c r="D63" s="19">
        <v>0.55208333333333304</v>
      </c>
      <c r="E63" s="19">
        <v>0.5625</v>
      </c>
      <c r="F63" s="64"/>
      <c r="G63" s="64"/>
      <c r="H63" s="64"/>
      <c r="I63" s="65"/>
      <c r="J63" s="65"/>
      <c r="K63" s="65"/>
      <c r="L63" s="66"/>
      <c r="M63" s="67"/>
      <c r="N63" s="67"/>
      <c r="O63" s="55"/>
      <c r="P63" s="55"/>
      <c r="Q63" s="55"/>
      <c r="R63" s="3">
        <v>0.55208333333333304</v>
      </c>
      <c r="S63" s="19">
        <v>0.5625</v>
      </c>
      <c r="T63" s="64"/>
      <c r="U63" s="64"/>
      <c r="V63" s="64"/>
      <c r="W63" s="65"/>
      <c r="X63" s="65"/>
      <c r="Y63" s="65"/>
      <c r="Z63" s="66"/>
      <c r="AA63" s="67"/>
      <c r="AB63" s="67"/>
      <c r="AC63" s="55"/>
      <c r="AD63" s="55"/>
      <c r="AE63" s="55"/>
      <c r="AF63" s="3">
        <v>0.55208333333333304</v>
      </c>
      <c r="AG63" s="19">
        <v>0.5625</v>
      </c>
      <c r="AH63" s="64"/>
      <c r="AI63" s="64"/>
      <c r="AJ63" s="64"/>
      <c r="AK63" s="65"/>
      <c r="AL63" s="65"/>
      <c r="AM63" s="65"/>
      <c r="AN63" s="66"/>
      <c r="AO63" s="67"/>
      <c r="AP63" s="67"/>
      <c r="AQ63" s="55"/>
      <c r="AR63" s="55"/>
      <c r="AS63" s="55"/>
      <c r="AT63" s="83"/>
      <c r="AU63" s="104"/>
      <c r="AV63" s="19">
        <v>0.55208333333333304</v>
      </c>
      <c r="AW63" s="19">
        <v>0.5625</v>
      </c>
      <c r="AX63" s="64"/>
      <c r="AY63" s="64"/>
      <c r="AZ63" s="64"/>
      <c r="BA63" s="65"/>
      <c r="BB63" s="65"/>
      <c r="BC63" s="65"/>
      <c r="BD63" s="66"/>
      <c r="BE63" s="67"/>
      <c r="BF63" s="67"/>
      <c r="BG63" s="55"/>
      <c r="BH63" s="55"/>
      <c r="BI63" s="55"/>
      <c r="BJ63" s="3">
        <v>0.55208333333333304</v>
      </c>
      <c r="BK63" s="19">
        <v>0.5625</v>
      </c>
      <c r="BL63" s="88"/>
      <c r="BM63" s="88"/>
      <c r="BN63" s="88"/>
      <c r="BO63" s="65"/>
      <c r="BP63" s="65"/>
      <c r="BQ63" s="65"/>
      <c r="BR63" s="66"/>
      <c r="BS63" s="67"/>
      <c r="BT63" s="67"/>
      <c r="BU63" s="55"/>
      <c r="BV63" s="55"/>
      <c r="BW63" s="55"/>
      <c r="BX63" s="3">
        <v>0.55208333333333304</v>
      </c>
      <c r="BY63" s="19">
        <v>0.5625</v>
      </c>
      <c r="BZ63" s="64"/>
      <c r="CA63" s="64"/>
      <c r="CB63" s="64"/>
      <c r="CC63" s="65"/>
      <c r="CD63" s="65"/>
      <c r="CE63" s="65"/>
      <c r="CF63" s="66"/>
      <c r="CG63" s="67"/>
      <c r="CH63" s="67"/>
      <c r="CI63" s="55"/>
      <c r="CJ63" s="55"/>
      <c r="CK63" s="55"/>
      <c r="CL63" s="3">
        <v>0.55208333333333304</v>
      </c>
      <c r="CM63" s="19">
        <v>0.5625</v>
      </c>
      <c r="CN63" s="64"/>
      <c r="CO63" s="64"/>
      <c r="CP63" s="64"/>
      <c r="CQ63" s="65"/>
      <c r="CR63" s="65"/>
      <c r="CS63" s="65"/>
      <c r="CT63" s="66"/>
      <c r="CU63" s="67"/>
      <c r="CV63" s="67"/>
      <c r="CW63" s="55"/>
      <c r="CX63" s="55"/>
      <c r="CY63" s="55"/>
      <c r="CZ63" s="3">
        <v>0.55208333333333304</v>
      </c>
      <c r="DA63" s="19">
        <v>0.5625</v>
      </c>
      <c r="DB63" s="64"/>
      <c r="DC63" s="64"/>
      <c r="DD63" s="64"/>
      <c r="DE63" s="65"/>
      <c r="DF63" s="65"/>
      <c r="DG63" s="65"/>
      <c r="DH63" s="66"/>
      <c r="DI63" s="67"/>
      <c r="DJ63" s="67"/>
      <c r="DK63" s="55"/>
      <c r="DL63" s="55"/>
      <c r="DM63" s="55"/>
      <c r="DN63" s="3">
        <v>0.55208333333333304</v>
      </c>
      <c r="DO63" s="19">
        <v>0.5625</v>
      </c>
      <c r="DP63" s="64"/>
      <c r="DQ63" s="64"/>
      <c r="DR63" s="64"/>
      <c r="DS63" s="65"/>
      <c r="DT63" s="65"/>
      <c r="DU63" s="65"/>
      <c r="DV63" s="66"/>
      <c r="DW63" s="67"/>
      <c r="DX63" s="67"/>
      <c r="DY63" s="55"/>
      <c r="DZ63" s="55"/>
      <c r="EA63" s="55"/>
    </row>
    <row r="64" spans="1:131" ht="12.95" customHeight="1">
      <c r="A64" s="83"/>
      <c r="B64" s="17"/>
      <c r="C64" s="18">
        <v>0.56388888888888888</v>
      </c>
      <c r="D64" s="19">
        <v>0.5625</v>
      </c>
      <c r="E64" s="19">
        <v>0.57291666666666696</v>
      </c>
      <c r="F64" s="64"/>
      <c r="G64" s="64"/>
      <c r="H64" s="64"/>
      <c r="I64" s="62"/>
      <c r="J64" s="63"/>
      <c r="K64" s="63"/>
      <c r="L64" s="66"/>
      <c r="M64" s="67"/>
      <c r="N64" s="67"/>
      <c r="O64" s="55"/>
      <c r="P64" s="55"/>
      <c r="Q64" s="55"/>
      <c r="R64" s="3">
        <v>0.5625</v>
      </c>
      <c r="S64" s="19">
        <v>0.57291666666666696</v>
      </c>
      <c r="T64" s="64"/>
      <c r="U64" s="64"/>
      <c r="V64" s="64"/>
      <c r="W64" s="95" t="s">
        <v>165</v>
      </c>
      <c r="X64" s="63"/>
      <c r="Y64" s="63"/>
      <c r="Z64" s="66"/>
      <c r="AA64" s="67"/>
      <c r="AB64" s="67"/>
      <c r="AC64" s="55"/>
      <c r="AD64" s="55"/>
      <c r="AE64" s="55"/>
      <c r="AF64" s="3">
        <v>0.5625</v>
      </c>
      <c r="AG64" s="19">
        <v>0.57291666666666696</v>
      </c>
      <c r="AH64" s="64"/>
      <c r="AI64" s="64"/>
      <c r="AJ64" s="64"/>
      <c r="AK64" s="62"/>
      <c r="AL64" s="63"/>
      <c r="AM64" s="63"/>
      <c r="AN64" s="66"/>
      <c r="AO64" s="67"/>
      <c r="AP64" s="67"/>
      <c r="AQ64" s="55"/>
      <c r="AR64" s="55"/>
      <c r="AS64" s="55"/>
      <c r="AT64" s="83"/>
      <c r="AU64" s="104"/>
      <c r="AV64" s="19">
        <v>0.5625</v>
      </c>
      <c r="AW64" s="19">
        <v>0.57291666666666696</v>
      </c>
      <c r="AX64" s="64"/>
      <c r="AY64" s="64"/>
      <c r="AZ64" s="64"/>
      <c r="BA64" s="62"/>
      <c r="BB64" s="63"/>
      <c r="BC64" s="63"/>
      <c r="BD64" s="66"/>
      <c r="BE64" s="67"/>
      <c r="BF64" s="67"/>
      <c r="BG64" s="55"/>
      <c r="BH64" s="55"/>
      <c r="BI64" s="55"/>
      <c r="BJ64" s="3">
        <v>0.5625</v>
      </c>
      <c r="BK64" s="19">
        <v>0.57291666666666696</v>
      </c>
      <c r="BL64" s="88"/>
      <c r="BM64" s="88"/>
      <c r="BN64" s="88"/>
      <c r="BO64" s="62"/>
      <c r="BP64" s="63"/>
      <c r="BQ64" s="63"/>
      <c r="BR64" s="66"/>
      <c r="BS64" s="67"/>
      <c r="BT64" s="67"/>
      <c r="BU64" s="55"/>
      <c r="BV64" s="55"/>
      <c r="BW64" s="55"/>
      <c r="BX64" s="3">
        <v>0.5625</v>
      </c>
      <c r="BY64" s="19">
        <v>0.57291666666666696</v>
      </c>
      <c r="BZ64" s="64"/>
      <c r="CA64" s="64"/>
      <c r="CB64" s="64"/>
      <c r="CC64" s="62"/>
      <c r="CD64" s="63"/>
      <c r="CE64" s="63"/>
      <c r="CF64" s="66"/>
      <c r="CG64" s="67"/>
      <c r="CH64" s="67"/>
      <c r="CI64" s="55"/>
      <c r="CJ64" s="55"/>
      <c r="CK64" s="55"/>
      <c r="CL64" s="3">
        <v>0.5625</v>
      </c>
      <c r="CM64" s="19">
        <v>0.57291666666666696</v>
      </c>
      <c r="CN64" s="64"/>
      <c r="CO64" s="64"/>
      <c r="CP64" s="64"/>
      <c r="CQ64" s="62"/>
      <c r="CR64" s="63"/>
      <c r="CS64" s="63"/>
      <c r="CT64" s="66"/>
      <c r="CU64" s="67"/>
      <c r="CV64" s="67"/>
      <c r="CW64" s="55"/>
      <c r="CX64" s="55"/>
      <c r="CY64" s="55"/>
      <c r="CZ64" s="3">
        <v>0.5625</v>
      </c>
      <c r="DA64" s="19">
        <v>0.57291666666666696</v>
      </c>
      <c r="DB64" s="64"/>
      <c r="DC64" s="64"/>
      <c r="DD64" s="64"/>
      <c r="DE64" s="62"/>
      <c r="DF64" s="63"/>
      <c r="DG64" s="63"/>
      <c r="DH64" s="66"/>
      <c r="DI64" s="67"/>
      <c r="DJ64" s="67"/>
      <c r="DK64" s="55"/>
      <c r="DL64" s="55"/>
      <c r="DM64" s="55"/>
      <c r="DN64" s="3">
        <v>0.5625</v>
      </c>
      <c r="DO64" s="19">
        <v>0.57291666666666696</v>
      </c>
      <c r="DP64" s="64"/>
      <c r="DQ64" s="64"/>
      <c r="DR64" s="64"/>
      <c r="DS64" s="62"/>
      <c r="DT64" s="63"/>
      <c r="DU64" s="63"/>
      <c r="DV64" s="66"/>
      <c r="DW64" s="67"/>
      <c r="DX64" s="67"/>
      <c r="DY64" s="55"/>
      <c r="DZ64" s="55"/>
      <c r="EA64" s="55"/>
    </row>
    <row r="65" spans="1:131" ht="12.95" customHeight="1">
      <c r="A65" s="83"/>
      <c r="B65" s="17"/>
      <c r="C65" s="18"/>
      <c r="D65" s="19">
        <v>0.57291666666666696</v>
      </c>
      <c r="E65" s="19">
        <v>0.58333333333333404</v>
      </c>
      <c r="F65" s="65"/>
      <c r="G65" s="65"/>
      <c r="H65" s="65"/>
      <c r="I65" s="65"/>
      <c r="J65" s="65"/>
      <c r="K65" s="65"/>
      <c r="L65" s="66"/>
      <c r="M65" s="67"/>
      <c r="N65" s="67"/>
      <c r="O65" s="55"/>
      <c r="P65" s="55"/>
      <c r="Q65" s="55"/>
      <c r="R65" s="3">
        <v>0.57291666666666696</v>
      </c>
      <c r="S65" s="19">
        <v>0.58333333333333404</v>
      </c>
      <c r="T65" s="65"/>
      <c r="U65" s="65"/>
      <c r="V65" s="65"/>
      <c r="W65" s="65"/>
      <c r="X65" s="65"/>
      <c r="Y65" s="65"/>
      <c r="Z65" s="66"/>
      <c r="AA65" s="67"/>
      <c r="AB65" s="67"/>
      <c r="AC65" s="55"/>
      <c r="AD65" s="55"/>
      <c r="AE65" s="55"/>
      <c r="AF65" s="3">
        <v>0.57291666666666696</v>
      </c>
      <c r="AG65" s="19">
        <v>0.58333333333333404</v>
      </c>
      <c r="AH65" s="65"/>
      <c r="AI65" s="65"/>
      <c r="AJ65" s="65"/>
      <c r="AK65" s="65"/>
      <c r="AL65" s="65"/>
      <c r="AM65" s="65"/>
      <c r="AN65" s="66"/>
      <c r="AO65" s="67"/>
      <c r="AP65" s="67"/>
      <c r="AQ65" s="55"/>
      <c r="AR65" s="55"/>
      <c r="AS65" s="55"/>
      <c r="AT65" s="83"/>
      <c r="AU65" s="104"/>
      <c r="AV65" s="19">
        <v>0.57291666666666696</v>
      </c>
      <c r="AW65" s="19">
        <v>0.58333333333333404</v>
      </c>
      <c r="AX65" s="65"/>
      <c r="AY65" s="65"/>
      <c r="AZ65" s="65"/>
      <c r="BA65" s="65"/>
      <c r="BB65" s="65"/>
      <c r="BC65" s="65"/>
      <c r="BD65" s="66"/>
      <c r="BE65" s="67"/>
      <c r="BF65" s="67"/>
      <c r="BG65" s="55"/>
      <c r="BH65" s="55"/>
      <c r="BI65" s="55"/>
      <c r="BJ65" s="3">
        <v>0.57291666666666696</v>
      </c>
      <c r="BK65" s="19">
        <v>0.58333333333333404</v>
      </c>
      <c r="BL65" s="89"/>
      <c r="BM65" s="89"/>
      <c r="BN65" s="89"/>
      <c r="BO65" s="65"/>
      <c r="BP65" s="65"/>
      <c r="BQ65" s="65"/>
      <c r="BR65" s="66"/>
      <c r="BS65" s="67"/>
      <c r="BT65" s="67"/>
      <c r="BU65" s="55"/>
      <c r="BV65" s="55"/>
      <c r="BW65" s="55"/>
      <c r="BX65" s="3">
        <v>0.57291666666666696</v>
      </c>
      <c r="BY65" s="19">
        <v>0.58333333333333404</v>
      </c>
      <c r="BZ65" s="65"/>
      <c r="CA65" s="65"/>
      <c r="CB65" s="65"/>
      <c r="CC65" s="65"/>
      <c r="CD65" s="65"/>
      <c r="CE65" s="65"/>
      <c r="CF65" s="66"/>
      <c r="CG65" s="67"/>
      <c r="CH65" s="67"/>
      <c r="CI65" s="55"/>
      <c r="CJ65" s="55"/>
      <c r="CK65" s="55"/>
      <c r="CL65" s="3">
        <v>0.57291666666666696</v>
      </c>
      <c r="CM65" s="19">
        <v>0.58333333333333404</v>
      </c>
      <c r="CN65" s="65"/>
      <c r="CO65" s="65"/>
      <c r="CP65" s="65"/>
      <c r="CQ65" s="65"/>
      <c r="CR65" s="65"/>
      <c r="CS65" s="65"/>
      <c r="CT65" s="66"/>
      <c r="CU65" s="67"/>
      <c r="CV65" s="67"/>
      <c r="CW65" s="55"/>
      <c r="CX65" s="55"/>
      <c r="CY65" s="55"/>
      <c r="CZ65" s="3">
        <v>0.57291666666666696</v>
      </c>
      <c r="DA65" s="19">
        <v>0.58333333333333404</v>
      </c>
      <c r="DB65" s="65"/>
      <c r="DC65" s="65"/>
      <c r="DD65" s="65"/>
      <c r="DE65" s="65"/>
      <c r="DF65" s="65"/>
      <c r="DG65" s="65"/>
      <c r="DH65" s="66"/>
      <c r="DI65" s="67"/>
      <c r="DJ65" s="67"/>
      <c r="DK65" s="55"/>
      <c r="DL65" s="55"/>
      <c r="DM65" s="55"/>
      <c r="DN65" s="3">
        <v>0.57291666666666696</v>
      </c>
      <c r="DO65" s="19">
        <v>0.58333333333333404</v>
      </c>
      <c r="DP65" s="65"/>
      <c r="DQ65" s="65"/>
      <c r="DR65" s="65"/>
      <c r="DS65" s="65"/>
      <c r="DT65" s="65"/>
      <c r="DU65" s="65"/>
      <c r="DV65" s="66"/>
      <c r="DW65" s="67"/>
      <c r="DX65" s="67"/>
      <c r="DY65" s="55"/>
      <c r="DZ65" s="55"/>
      <c r="EA65" s="55"/>
    </row>
    <row r="66" spans="1:131" ht="12.95" customHeight="1">
      <c r="A66" s="83"/>
      <c r="B66" s="17">
        <v>0.59166666666666667</v>
      </c>
      <c r="C66" s="18"/>
      <c r="D66" s="19">
        <v>0.58333333333333304</v>
      </c>
      <c r="E66" s="19">
        <v>0.59375</v>
      </c>
      <c r="F66" s="62" t="s">
        <v>146</v>
      </c>
      <c r="G66" s="63"/>
      <c r="H66" s="63"/>
      <c r="I66" s="62"/>
      <c r="J66" s="63"/>
      <c r="K66" s="63"/>
      <c r="L66" s="66"/>
      <c r="M66" s="67"/>
      <c r="N66" s="67"/>
      <c r="O66" s="55"/>
      <c r="P66" s="55"/>
      <c r="Q66" s="55"/>
      <c r="R66" s="3">
        <v>0.58333333333333304</v>
      </c>
      <c r="S66" s="19">
        <v>0.59375</v>
      </c>
      <c r="T66" s="62"/>
      <c r="U66" s="63"/>
      <c r="V66" s="63"/>
      <c r="W66" s="95" t="s">
        <v>165</v>
      </c>
      <c r="X66" s="63"/>
      <c r="Y66" s="63"/>
      <c r="Z66" s="66"/>
      <c r="AA66" s="67"/>
      <c r="AB66" s="67"/>
      <c r="AC66" s="55"/>
      <c r="AD66" s="55"/>
      <c r="AE66" s="55"/>
      <c r="AF66" s="3">
        <v>0.58333333333333304</v>
      </c>
      <c r="AG66" s="19">
        <v>0.59375</v>
      </c>
      <c r="AH66" s="88"/>
      <c r="AI66" s="64"/>
      <c r="AJ66" s="64"/>
      <c r="AK66" s="88"/>
      <c r="AL66" s="64"/>
      <c r="AM66" s="64"/>
      <c r="AN66" s="89"/>
      <c r="AO66" s="65"/>
      <c r="AP66" s="65"/>
      <c r="AQ66" s="55"/>
      <c r="AR66" s="55"/>
      <c r="AS66" s="55"/>
      <c r="AT66" s="83"/>
      <c r="AU66" s="103"/>
      <c r="AV66" s="19">
        <v>0.58333333333333304</v>
      </c>
      <c r="AW66" s="19">
        <v>0.59375</v>
      </c>
      <c r="AX66" s="62"/>
      <c r="AY66" s="63"/>
      <c r="AZ66" s="63"/>
      <c r="BA66" s="62"/>
      <c r="BB66" s="63"/>
      <c r="BC66" s="63"/>
      <c r="BD66" s="66"/>
      <c r="BE66" s="67"/>
      <c r="BF66" s="67"/>
      <c r="BG66" s="55"/>
      <c r="BH66" s="55"/>
      <c r="BI66" s="55"/>
      <c r="BJ66" s="3">
        <v>0.58333333333333304</v>
      </c>
      <c r="BK66" s="19">
        <v>0.59375</v>
      </c>
      <c r="BL66" s="62"/>
      <c r="BM66" s="62"/>
      <c r="BN66" s="62"/>
      <c r="BO66" s="62"/>
      <c r="BP66" s="63"/>
      <c r="BQ66" s="63"/>
      <c r="BR66" s="66"/>
      <c r="BS66" s="67"/>
      <c r="BT66" s="67"/>
      <c r="BU66" s="55"/>
      <c r="BV66" s="55"/>
      <c r="BW66" s="55"/>
      <c r="BX66" s="3">
        <v>0.58333333333333304</v>
      </c>
      <c r="BY66" s="19">
        <v>0.59375</v>
      </c>
      <c r="BZ66" s="62"/>
      <c r="CA66" s="63"/>
      <c r="CB66" s="63"/>
      <c r="CC66" s="62"/>
      <c r="CD66" s="63"/>
      <c r="CE66" s="63"/>
      <c r="CF66" s="66"/>
      <c r="CG66" s="67"/>
      <c r="CH66" s="67"/>
      <c r="CI66" s="55"/>
      <c r="CJ66" s="55"/>
      <c r="CK66" s="55"/>
      <c r="CL66" s="3">
        <v>0.58333333333333304</v>
      </c>
      <c r="CM66" s="19">
        <v>0.59375</v>
      </c>
      <c r="CN66" s="62"/>
      <c r="CO66" s="63"/>
      <c r="CP66" s="63"/>
      <c r="CQ66" s="62"/>
      <c r="CR66" s="63"/>
      <c r="CS66" s="63"/>
      <c r="CT66" s="66"/>
      <c r="CU66" s="67"/>
      <c r="CV66" s="67"/>
      <c r="CW66" s="55"/>
      <c r="CX66" s="55"/>
      <c r="CY66" s="55"/>
      <c r="CZ66" s="3">
        <v>0.58333333333333304</v>
      </c>
      <c r="DA66" s="19">
        <v>0.59375</v>
      </c>
      <c r="DB66" s="62"/>
      <c r="DC66" s="63"/>
      <c r="DD66" s="63"/>
      <c r="DE66" s="62"/>
      <c r="DF66" s="63"/>
      <c r="DG66" s="63"/>
      <c r="DH66" s="66"/>
      <c r="DI66" s="67"/>
      <c r="DJ66" s="67"/>
      <c r="DK66" s="55"/>
      <c r="DL66" s="55"/>
      <c r="DM66" s="55"/>
      <c r="DN66" s="3">
        <v>0.58333333333333304</v>
      </c>
      <c r="DO66" s="19">
        <v>0.59375</v>
      </c>
      <c r="DP66" s="62"/>
      <c r="DQ66" s="63"/>
      <c r="DR66" s="63"/>
      <c r="DS66" s="62"/>
      <c r="DT66" s="63"/>
      <c r="DU66" s="63"/>
      <c r="DV66" s="66"/>
      <c r="DW66" s="67"/>
      <c r="DX66" s="67"/>
      <c r="DY66" s="55"/>
      <c r="DZ66" s="55"/>
      <c r="EA66" s="55"/>
    </row>
    <row r="67" spans="1:131" ht="12.95" customHeight="1">
      <c r="A67" s="83"/>
      <c r="B67" s="17"/>
      <c r="C67" s="18"/>
      <c r="D67" s="19">
        <v>0.59375</v>
      </c>
      <c r="E67" s="19">
        <v>0.60416666666666696</v>
      </c>
      <c r="F67" s="64"/>
      <c r="G67" s="64"/>
      <c r="H67" s="64"/>
      <c r="I67" s="65"/>
      <c r="J67" s="65"/>
      <c r="K67" s="65"/>
      <c r="L67" s="66"/>
      <c r="M67" s="67"/>
      <c r="N67" s="67"/>
      <c r="O67" s="55"/>
      <c r="P67" s="55"/>
      <c r="Q67" s="55"/>
      <c r="R67" s="3">
        <v>0.59375</v>
      </c>
      <c r="S67" s="19">
        <v>0.60416666666666696</v>
      </c>
      <c r="T67" s="64"/>
      <c r="U67" s="64"/>
      <c r="V67" s="64"/>
      <c r="W67" s="65"/>
      <c r="X67" s="65"/>
      <c r="Y67" s="65"/>
      <c r="Z67" s="66"/>
      <c r="AA67" s="67"/>
      <c r="AB67" s="67"/>
      <c r="AC67" s="55"/>
      <c r="AD67" s="55"/>
      <c r="AE67" s="55"/>
      <c r="AF67" s="3">
        <v>0.59375</v>
      </c>
      <c r="AG67" s="19">
        <v>0.60416666666666696</v>
      </c>
      <c r="AH67" s="64"/>
      <c r="AI67" s="64"/>
      <c r="AJ67" s="64"/>
      <c r="AK67" s="65"/>
      <c r="AL67" s="65"/>
      <c r="AM67" s="65"/>
      <c r="AN67" s="66"/>
      <c r="AO67" s="67"/>
      <c r="AP67" s="67"/>
      <c r="AQ67" s="55"/>
      <c r="AR67" s="55"/>
      <c r="AS67" s="55"/>
      <c r="AT67" s="83"/>
      <c r="AU67" s="104"/>
      <c r="AV67" s="19">
        <v>0.59375</v>
      </c>
      <c r="AW67" s="19">
        <v>0.60416666666666696</v>
      </c>
      <c r="AX67" s="64"/>
      <c r="AY67" s="64"/>
      <c r="AZ67" s="64"/>
      <c r="BA67" s="65"/>
      <c r="BB67" s="65"/>
      <c r="BC67" s="65"/>
      <c r="BD67" s="66"/>
      <c r="BE67" s="67"/>
      <c r="BF67" s="67"/>
      <c r="BG67" s="55"/>
      <c r="BH67" s="55"/>
      <c r="BI67" s="55"/>
      <c r="BJ67" s="3">
        <v>0.59375</v>
      </c>
      <c r="BK67" s="19">
        <v>0.60416666666666696</v>
      </c>
      <c r="BL67" s="88"/>
      <c r="BM67" s="88"/>
      <c r="BN67" s="88"/>
      <c r="BO67" s="65"/>
      <c r="BP67" s="65"/>
      <c r="BQ67" s="65"/>
      <c r="BR67" s="66"/>
      <c r="BS67" s="67"/>
      <c r="BT67" s="67"/>
      <c r="BU67" s="55"/>
      <c r="BV67" s="55"/>
      <c r="BW67" s="55"/>
      <c r="BX67" s="3">
        <v>0.59375</v>
      </c>
      <c r="BY67" s="19">
        <v>0.60416666666666696</v>
      </c>
      <c r="BZ67" s="64"/>
      <c r="CA67" s="64"/>
      <c r="CB67" s="64"/>
      <c r="CC67" s="65"/>
      <c r="CD67" s="65"/>
      <c r="CE67" s="65"/>
      <c r="CF67" s="66"/>
      <c r="CG67" s="67"/>
      <c r="CH67" s="67"/>
      <c r="CI67" s="55"/>
      <c r="CJ67" s="55"/>
      <c r="CK67" s="55"/>
      <c r="CL67" s="3">
        <v>0.59375</v>
      </c>
      <c r="CM67" s="19">
        <v>0.60416666666666696</v>
      </c>
      <c r="CN67" s="64"/>
      <c r="CO67" s="64"/>
      <c r="CP67" s="64"/>
      <c r="CQ67" s="65"/>
      <c r="CR67" s="65"/>
      <c r="CS67" s="65"/>
      <c r="CT67" s="66"/>
      <c r="CU67" s="67"/>
      <c r="CV67" s="67"/>
      <c r="CW67" s="55"/>
      <c r="CX67" s="55"/>
      <c r="CY67" s="55"/>
      <c r="CZ67" s="3">
        <v>0.59375</v>
      </c>
      <c r="DA67" s="19">
        <v>0.60416666666666696</v>
      </c>
      <c r="DB67" s="64"/>
      <c r="DC67" s="64"/>
      <c r="DD67" s="64"/>
      <c r="DE67" s="65"/>
      <c r="DF67" s="65"/>
      <c r="DG67" s="65"/>
      <c r="DH67" s="66"/>
      <c r="DI67" s="67"/>
      <c r="DJ67" s="67"/>
      <c r="DK67" s="55"/>
      <c r="DL67" s="55"/>
      <c r="DM67" s="55"/>
      <c r="DN67" s="3">
        <v>0.59375</v>
      </c>
      <c r="DO67" s="19">
        <v>0.60416666666666696</v>
      </c>
      <c r="DP67" s="64"/>
      <c r="DQ67" s="64"/>
      <c r="DR67" s="64"/>
      <c r="DS67" s="65"/>
      <c r="DT67" s="65"/>
      <c r="DU67" s="65"/>
      <c r="DV67" s="66"/>
      <c r="DW67" s="67"/>
      <c r="DX67" s="67"/>
      <c r="DY67" s="55"/>
      <c r="DZ67" s="55"/>
      <c r="EA67" s="55"/>
    </row>
    <row r="68" spans="1:131" ht="12.95" customHeight="1">
      <c r="A68" s="83"/>
      <c r="B68" s="17"/>
      <c r="C68" s="18"/>
      <c r="D68" s="19">
        <v>0.60416666666666696</v>
      </c>
      <c r="E68" s="19">
        <v>0.61458333333333404</v>
      </c>
      <c r="F68" s="64"/>
      <c r="G68" s="64"/>
      <c r="H68" s="64"/>
      <c r="I68" s="62"/>
      <c r="J68" s="63"/>
      <c r="K68" s="63"/>
      <c r="L68" s="66"/>
      <c r="M68" s="67"/>
      <c r="N68" s="67"/>
      <c r="O68" s="55"/>
      <c r="P68" s="55"/>
      <c r="Q68" s="55"/>
      <c r="R68" s="3">
        <v>0.60416666666666696</v>
      </c>
      <c r="S68" s="19">
        <v>0.61458333333333404</v>
      </c>
      <c r="T68" s="64"/>
      <c r="U68" s="64"/>
      <c r="V68" s="64"/>
      <c r="W68" s="95" t="s">
        <v>165</v>
      </c>
      <c r="X68" s="63"/>
      <c r="Y68" s="63"/>
      <c r="Z68" s="66"/>
      <c r="AA68" s="67"/>
      <c r="AB68" s="67"/>
      <c r="AC68" s="55"/>
      <c r="AD68" s="55"/>
      <c r="AE68" s="55"/>
      <c r="AF68" s="3">
        <v>0.60416666666666696</v>
      </c>
      <c r="AG68" s="19">
        <v>0.61458333333333404</v>
      </c>
      <c r="AH68" s="64"/>
      <c r="AI68" s="64"/>
      <c r="AJ68" s="64"/>
      <c r="AK68" s="62"/>
      <c r="AL68" s="63"/>
      <c r="AM68" s="63"/>
      <c r="AN68" s="66"/>
      <c r="AO68" s="67"/>
      <c r="AP68" s="67"/>
      <c r="AQ68" s="55"/>
      <c r="AR68" s="55"/>
      <c r="AS68" s="55"/>
      <c r="AT68" s="83"/>
      <c r="AU68" s="104"/>
      <c r="AV68" s="19">
        <v>0.60416666666666696</v>
      </c>
      <c r="AW68" s="19">
        <v>0.61458333333333404</v>
      </c>
      <c r="AX68" s="64"/>
      <c r="AY68" s="64"/>
      <c r="AZ68" s="64"/>
      <c r="BA68" s="62"/>
      <c r="BB68" s="63"/>
      <c r="BC68" s="63"/>
      <c r="BD68" s="66"/>
      <c r="BE68" s="67"/>
      <c r="BF68" s="67"/>
      <c r="BG68" s="55"/>
      <c r="BH68" s="55"/>
      <c r="BI68" s="55"/>
      <c r="BJ68" s="3">
        <v>0.60416666666666696</v>
      </c>
      <c r="BK68" s="19">
        <v>0.61458333333333404</v>
      </c>
      <c r="BL68" s="88"/>
      <c r="BM68" s="88"/>
      <c r="BN68" s="88"/>
      <c r="BO68" s="62"/>
      <c r="BP68" s="63"/>
      <c r="BQ68" s="63"/>
      <c r="BR68" s="66"/>
      <c r="BS68" s="67"/>
      <c r="BT68" s="67"/>
      <c r="BU68" s="55"/>
      <c r="BV68" s="55"/>
      <c r="BW68" s="55"/>
      <c r="BX68" s="3">
        <v>0.60416666666666696</v>
      </c>
      <c r="BY68" s="19">
        <v>0.61458333333333404</v>
      </c>
      <c r="BZ68" s="64"/>
      <c r="CA68" s="64"/>
      <c r="CB68" s="64"/>
      <c r="CC68" s="62"/>
      <c r="CD68" s="63"/>
      <c r="CE68" s="63"/>
      <c r="CF68" s="66"/>
      <c r="CG68" s="67"/>
      <c r="CH68" s="67"/>
      <c r="CI68" s="55"/>
      <c r="CJ68" s="55"/>
      <c r="CK68" s="55"/>
      <c r="CL68" s="3">
        <v>0.60416666666666696</v>
      </c>
      <c r="CM68" s="19">
        <v>0.61458333333333404</v>
      </c>
      <c r="CN68" s="64"/>
      <c r="CO68" s="64"/>
      <c r="CP68" s="64"/>
      <c r="CQ68" s="62"/>
      <c r="CR68" s="63"/>
      <c r="CS68" s="63"/>
      <c r="CT68" s="66"/>
      <c r="CU68" s="67"/>
      <c r="CV68" s="67"/>
      <c r="CW68" s="55"/>
      <c r="CX68" s="55"/>
      <c r="CY68" s="55"/>
      <c r="CZ68" s="3">
        <v>0.60416666666666696</v>
      </c>
      <c r="DA68" s="19">
        <v>0.61458333333333404</v>
      </c>
      <c r="DB68" s="64"/>
      <c r="DC68" s="64"/>
      <c r="DD68" s="64"/>
      <c r="DE68" s="62"/>
      <c r="DF68" s="63"/>
      <c r="DG68" s="63"/>
      <c r="DH68" s="66"/>
      <c r="DI68" s="67"/>
      <c r="DJ68" s="67"/>
      <c r="DK68" s="55"/>
      <c r="DL68" s="55"/>
      <c r="DM68" s="55"/>
      <c r="DN68" s="3">
        <v>0.60416666666666696</v>
      </c>
      <c r="DO68" s="19">
        <v>0.61458333333333404</v>
      </c>
      <c r="DP68" s="64"/>
      <c r="DQ68" s="64"/>
      <c r="DR68" s="64"/>
      <c r="DS68" s="62"/>
      <c r="DT68" s="63"/>
      <c r="DU68" s="63"/>
      <c r="DV68" s="66"/>
      <c r="DW68" s="67"/>
      <c r="DX68" s="67"/>
      <c r="DY68" s="55"/>
      <c r="DZ68" s="55"/>
      <c r="EA68" s="55"/>
    </row>
    <row r="69" spans="1:131" ht="12.95" customHeight="1">
      <c r="A69" s="83"/>
      <c r="B69" s="17"/>
      <c r="C69" s="18">
        <v>0.62291666666666667</v>
      </c>
      <c r="D69" s="19">
        <v>0.61458333333333304</v>
      </c>
      <c r="E69" s="19">
        <v>0.625</v>
      </c>
      <c r="F69" s="65"/>
      <c r="G69" s="65"/>
      <c r="H69" s="65"/>
      <c r="I69" s="65"/>
      <c r="J69" s="65"/>
      <c r="K69" s="65"/>
      <c r="L69" s="66"/>
      <c r="M69" s="67"/>
      <c r="N69" s="67"/>
      <c r="O69" s="55"/>
      <c r="P69" s="55"/>
      <c r="Q69" s="55"/>
      <c r="R69" s="3">
        <v>0.61458333333333304</v>
      </c>
      <c r="S69" s="19">
        <v>0.625</v>
      </c>
      <c r="T69" s="65"/>
      <c r="U69" s="65"/>
      <c r="V69" s="65"/>
      <c r="W69" s="65"/>
      <c r="X69" s="65"/>
      <c r="Y69" s="65"/>
      <c r="Z69" s="66"/>
      <c r="AA69" s="67"/>
      <c r="AB69" s="67"/>
      <c r="AC69" s="55"/>
      <c r="AD69" s="55"/>
      <c r="AE69" s="55"/>
      <c r="AF69" s="3">
        <v>0.61458333333333304</v>
      </c>
      <c r="AG69" s="19">
        <v>0.625</v>
      </c>
      <c r="AH69" s="65"/>
      <c r="AI69" s="65"/>
      <c r="AJ69" s="65"/>
      <c r="AK69" s="65"/>
      <c r="AL69" s="65"/>
      <c r="AM69" s="65"/>
      <c r="AN69" s="66"/>
      <c r="AO69" s="67"/>
      <c r="AP69" s="67"/>
      <c r="AQ69" s="55"/>
      <c r="AR69" s="55"/>
      <c r="AS69" s="55"/>
      <c r="AT69" s="83"/>
      <c r="AU69" s="104"/>
      <c r="AV69" s="19">
        <v>0.61458333333333304</v>
      </c>
      <c r="AW69" s="19">
        <v>0.625</v>
      </c>
      <c r="AX69" s="65"/>
      <c r="AY69" s="65"/>
      <c r="AZ69" s="65"/>
      <c r="BA69" s="65"/>
      <c r="BB69" s="65"/>
      <c r="BC69" s="65"/>
      <c r="BD69" s="66"/>
      <c r="BE69" s="67"/>
      <c r="BF69" s="67"/>
      <c r="BG69" s="55"/>
      <c r="BH69" s="55"/>
      <c r="BI69" s="55"/>
      <c r="BJ69" s="3">
        <v>0.61458333333333304</v>
      </c>
      <c r="BK69" s="19">
        <v>0.625</v>
      </c>
      <c r="BL69" s="89"/>
      <c r="BM69" s="89"/>
      <c r="BN69" s="89"/>
      <c r="BO69" s="65"/>
      <c r="BP69" s="65"/>
      <c r="BQ69" s="65"/>
      <c r="BR69" s="66"/>
      <c r="BS69" s="67"/>
      <c r="BT69" s="67"/>
      <c r="BU69" s="55"/>
      <c r="BV69" s="55"/>
      <c r="BW69" s="55"/>
      <c r="BX69" s="3">
        <v>0.61458333333333304</v>
      </c>
      <c r="BY69" s="19">
        <v>0.625</v>
      </c>
      <c r="BZ69" s="65"/>
      <c r="CA69" s="65"/>
      <c r="CB69" s="65"/>
      <c r="CC69" s="65"/>
      <c r="CD69" s="65"/>
      <c r="CE69" s="65"/>
      <c r="CF69" s="66"/>
      <c r="CG69" s="67"/>
      <c r="CH69" s="67"/>
      <c r="CI69" s="55"/>
      <c r="CJ69" s="55"/>
      <c r="CK69" s="55"/>
      <c r="CL69" s="3">
        <v>0.61458333333333304</v>
      </c>
      <c r="CM69" s="19">
        <v>0.625</v>
      </c>
      <c r="CN69" s="65"/>
      <c r="CO69" s="65"/>
      <c r="CP69" s="65"/>
      <c r="CQ69" s="65"/>
      <c r="CR69" s="65"/>
      <c r="CS69" s="65"/>
      <c r="CT69" s="66"/>
      <c r="CU69" s="67"/>
      <c r="CV69" s="67"/>
      <c r="CW69" s="55"/>
      <c r="CX69" s="55"/>
      <c r="CY69" s="55"/>
      <c r="CZ69" s="3">
        <v>0.61458333333333304</v>
      </c>
      <c r="DA69" s="19">
        <v>0.625</v>
      </c>
      <c r="DB69" s="65"/>
      <c r="DC69" s="65"/>
      <c r="DD69" s="65"/>
      <c r="DE69" s="65"/>
      <c r="DF69" s="65"/>
      <c r="DG69" s="65"/>
      <c r="DH69" s="66"/>
      <c r="DI69" s="67"/>
      <c r="DJ69" s="67"/>
      <c r="DK69" s="55"/>
      <c r="DL69" s="55"/>
      <c r="DM69" s="55"/>
      <c r="DN69" s="3">
        <v>0.61458333333333304</v>
      </c>
      <c r="DO69" s="19">
        <v>0.625</v>
      </c>
      <c r="DP69" s="65"/>
      <c r="DQ69" s="65"/>
      <c r="DR69" s="65"/>
      <c r="DS69" s="65"/>
      <c r="DT69" s="65"/>
      <c r="DU69" s="65"/>
      <c r="DV69" s="66"/>
      <c r="DW69" s="67"/>
      <c r="DX69" s="67"/>
      <c r="DY69" s="55"/>
      <c r="DZ69" s="55"/>
      <c r="EA69" s="55"/>
    </row>
    <row r="70" spans="1:131" ht="12.95" customHeight="1">
      <c r="A70" s="83"/>
      <c r="B70" s="17">
        <v>0.6333333333333333</v>
      </c>
      <c r="C70" s="18"/>
      <c r="D70" s="19">
        <v>0.625</v>
      </c>
      <c r="E70" s="19">
        <v>0.63541666666666696</v>
      </c>
      <c r="F70" s="62" t="s">
        <v>147</v>
      </c>
      <c r="G70" s="63"/>
      <c r="H70" s="63"/>
      <c r="I70" s="62"/>
      <c r="J70" s="63"/>
      <c r="K70" s="63"/>
      <c r="L70" s="66"/>
      <c r="M70" s="67"/>
      <c r="N70" s="67"/>
      <c r="O70" s="55"/>
      <c r="P70" s="55"/>
      <c r="Q70" s="55"/>
      <c r="R70" s="3">
        <v>0.625</v>
      </c>
      <c r="S70" s="19">
        <v>0.63541666666666696</v>
      </c>
      <c r="T70" s="62"/>
      <c r="U70" s="63"/>
      <c r="V70" s="63"/>
      <c r="W70" s="95" t="s">
        <v>165</v>
      </c>
      <c r="X70" s="63"/>
      <c r="Y70" s="63"/>
      <c r="Z70" s="66"/>
      <c r="AA70" s="67"/>
      <c r="AB70" s="67"/>
      <c r="AC70" s="55"/>
      <c r="AD70" s="55"/>
      <c r="AE70" s="55"/>
      <c r="AF70" s="3">
        <v>0.625</v>
      </c>
      <c r="AG70" s="19">
        <v>0.63541666666666696</v>
      </c>
      <c r="AH70" s="88"/>
      <c r="AI70" s="64"/>
      <c r="AJ70" s="64"/>
      <c r="AK70" s="88"/>
      <c r="AL70" s="64"/>
      <c r="AM70" s="64"/>
      <c r="AN70" s="89"/>
      <c r="AO70" s="65"/>
      <c r="AP70" s="65"/>
      <c r="AQ70" s="55"/>
      <c r="AR70" s="55"/>
      <c r="AS70" s="55"/>
      <c r="AT70" s="83"/>
      <c r="AU70" s="103"/>
      <c r="AV70" s="19">
        <v>0.625</v>
      </c>
      <c r="AW70" s="19">
        <v>0.63541666666666696</v>
      </c>
      <c r="AX70" s="62"/>
      <c r="AY70" s="63"/>
      <c r="AZ70" s="63"/>
      <c r="BA70" s="62"/>
      <c r="BB70" s="63"/>
      <c r="BC70" s="63"/>
      <c r="BD70" s="66"/>
      <c r="BE70" s="67"/>
      <c r="BF70" s="67"/>
      <c r="BG70" s="55"/>
      <c r="BH70" s="55"/>
      <c r="BI70" s="55"/>
      <c r="BJ70" s="3">
        <v>0.625</v>
      </c>
      <c r="BK70" s="19">
        <v>0.63541666666666696</v>
      </c>
      <c r="BL70" s="62"/>
      <c r="BM70" s="62"/>
      <c r="BN70" s="62"/>
      <c r="BO70" s="62"/>
      <c r="BP70" s="63"/>
      <c r="BQ70" s="63"/>
      <c r="BR70" s="66"/>
      <c r="BS70" s="67"/>
      <c r="BT70" s="67"/>
      <c r="BU70" s="55"/>
      <c r="BV70" s="55"/>
      <c r="BW70" s="55"/>
      <c r="BX70" s="3">
        <v>0.625</v>
      </c>
      <c r="BY70" s="19">
        <v>0.63541666666666696</v>
      </c>
      <c r="BZ70" s="62"/>
      <c r="CA70" s="63"/>
      <c r="CB70" s="63"/>
      <c r="CC70" s="62"/>
      <c r="CD70" s="63"/>
      <c r="CE70" s="63"/>
      <c r="CF70" s="66"/>
      <c r="CG70" s="67"/>
      <c r="CH70" s="67"/>
      <c r="CI70" s="55"/>
      <c r="CJ70" s="55"/>
      <c r="CK70" s="55"/>
      <c r="CL70" s="3">
        <v>0.625</v>
      </c>
      <c r="CM70" s="19">
        <v>0.63541666666666696</v>
      </c>
      <c r="CN70" s="62"/>
      <c r="CO70" s="63"/>
      <c r="CP70" s="63"/>
      <c r="CQ70" s="62"/>
      <c r="CR70" s="63"/>
      <c r="CS70" s="63"/>
      <c r="CT70" s="66"/>
      <c r="CU70" s="67"/>
      <c r="CV70" s="67"/>
      <c r="CW70" s="55"/>
      <c r="CX70" s="55"/>
      <c r="CY70" s="55"/>
      <c r="CZ70" s="3">
        <v>0.625</v>
      </c>
      <c r="DA70" s="19">
        <v>0.63541666666666696</v>
      </c>
      <c r="DB70" s="62"/>
      <c r="DC70" s="63"/>
      <c r="DD70" s="63"/>
      <c r="DE70" s="62"/>
      <c r="DF70" s="63"/>
      <c r="DG70" s="63"/>
      <c r="DH70" s="66"/>
      <c r="DI70" s="67"/>
      <c r="DJ70" s="67"/>
      <c r="DK70" s="55"/>
      <c r="DL70" s="55"/>
      <c r="DM70" s="55"/>
      <c r="DN70" s="3">
        <v>0.625</v>
      </c>
      <c r="DO70" s="19">
        <v>0.63541666666666696</v>
      </c>
      <c r="DP70" s="62"/>
      <c r="DQ70" s="63"/>
      <c r="DR70" s="63"/>
      <c r="DS70" s="62"/>
      <c r="DT70" s="63"/>
      <c r="DU70" s="63"/>
      <c r="DV70" s="66"/>
      <c r="DW70" s="67"/>
      <c r="DX70" s="67"/>
      <c r="DY70" s="55"/>
      <c r="DZ70" s="55"/>
      <c r="EA70" s="55"/>
    </row>
    <row r="71" spans="1:131" ht="12.95" customHeight="1">
      <c r="A71" s="83"/>
      <c r="B71" s="17"/>
      <c r="C71" s="18"/>
      <c r="D71" s="19">
        <v>0.63541666666666696</v>
      </c>
      <c r="E71" s="19">
        <v>0.64583333333333404</v>
      </c>
      <c r="F71" s="64"/>
      <c r="G71" s="64"/>
      <c r="H71" s="64"/>
      <c r="I71" s="65"/>
      <c r="J71" s="65"/>
      <c r="K71" s="65"/>
      <c r="L71" s="66"/>
      <c r="M71" s="67"/>
      <c r="N71" s="67"/>
      <c r="O71" s="55"/>
      <c r="P71" s="55"/>
      <c r="Q71" s="55"/>
      <c r="R71" s="3">
        <v>0.63541666666666696</v>
      </c>
      <c r="S71" s="19">
        <v>0.64583333333333404</v>
      </c>
      <c r="T71" s="64"/>
      <c r="U71" s="64"/>
      <c r="V71" s="64"/>
      <c r="W71" s="65"/>
      <c r="X71" s="65"/>
      <c r="Y71" s="65"/>
      <c r="Z71" s="66"/>
      <c r="AA71" s="67"/>
      <c r="AB71" s="67"/>
      <c r="AC71" s="55"/>
      <c r="AD71" s="55"/>
      <c r="AE71" s="55"/>
      <c r="AF71" s="3">
        <v>0.63541666666666696</v>
      </c>
      <c r="AG71" s="19">
        <v>0.64583333333333404</v>
      </c>
      <c r="AH71" s="64"/>
      <c r="AI71" s="64"/>
      <c r="AJ71" s="64"/>
      <c r="AK71" s="65"/>
      <c r="AL71" s="65"/>
      <c r="AM71" s="65"/>
      <c r="AN71" s="66"/>
      <c r="AO71" s="67"/>
      <c r="AP71" s="67"/>
      <c r="AQ71" s="55"/>
      <c r="AR71" s="55"/>
      <c r="AS71" s="55"/>
      <c r="AT71" s="83"/>
      <c r="AU71" s="104"/>
      <c r="AV71" s="19">
        <v>0.63541666666666696</v>
      </c>
      <c r="AW71" s="19">
        <v>0.64583333333333404</v>
      </c>
      <c r="AX71" s="64"/>
      <c r="AY71" s="64"/>
      <c r="AZ71" s="64"/>
      <c r="BA71" s="65"/>
      <c r="BB71" s="65"/>
      <c r="BC71" s="65"/>
      <c r="BD71" s="66"/>
      <c r="BE71" s="67"/>
      <c r="BF71" s="67"/>
      <c r="BG71" s="55"/>
      <c r="BH71" s="55"/>
      <c r="BI71" s="55"/>
      <c r="BJ71" s="3">
        <v>0.63541666666666696</v>
      </c>
      <c r="BK71" s="19">
        <v>0.64583333333333404</v>
      </c>
      <c r="BL71" s="88"/>
      <c r="BM71" s="88"/>
      <c r="BN71" s="88"/>
      <c r="BO71" s="65"/>
      <c r="BP71" s="65"/>
      <c r="BQ71" s="65"/>
      <c r="BR71" s="66"/>
      <c r="BS71" s="67"/>
      <c r="BT71" s="67"/>
      <c r="BU71" s="55"/>
      <c r="BV71" s="55"/>
      <c r="BW71" s="55"/>
      <c r="BX71" s="3">
        <v>0.63541666666666696</v>
      </c>
      <c r="BY71" s="19">
        <v>0.64583333333333404</v>
      </c>
      <c r="BZ71" s="64"/>
      <c r="CA71" s="64"/>
      <c r="CB71" s="64"/>
      <c r="CC71" s="65"/>
      <c r="CD71" s="65"/>
      <c r="CE71" s="65"/>
      <c r="CF71" s="66"/>
      <c r="CG71" s="67"/>
      <c r="CH71" s="67"/>
      <c r="CI71" s="55"/>
      <c r="CJ71" s="55"/>
      <c r="CK71" s="55"/>
      <c r="CL71" s="3">
        <v>0.63541666666666696</v>
      </c>
      <c r="CM71" s="19">
        <v>0.64583333333333404</v>
      </c>
      <c r="CN71" s="64"/>
      <c r="CO71" s="64"/>
      <c r="CP71" s="64"/>
      <c r="CQ71" s="65"/>
      <c r="CR71" s="65"/>
      <c r="CS71" s="65"/>
      <c r="CT71" s="66"/>
      <c r="CU71" s="67"/>
      <c r="CV71" s="67"/>
      <c r="CW71" s="55"/>
      <c r="CX71" s="55"/>
      <c r="CY71" s="55"/>
      <c r="CZ71" s="3">
        <v>0.63541666666666696</v>
      </c>
      <c r="DA71" s="19">
        <v>0.64583333333333404</v>
      </c>
      <c r="DB71" s="64"/>
      <c r="DC71" s="64"/>
      <c r="DD71" s="64"/>
      <c r="DE71" s="65"/>
      <c r="DF71" s="65"/>
      <c r="DG71" s="65"/>
      <c r="DH71" s="66"/>
      <c r="DI71" s="67"/>
      <c r="DJ71" s="67"/>
      <c r="DK71" s="55"/>
      <c r="DL71" s="55"/>
      <c r="DM71" s="55"/>
      <c r="DN71" s="3">
        <v>0.63541666666666696</v>
      </c>
      <c r="DO71" s="19">
        <v>0.64583333333333404</v>
      </c>
      <c r="DP71" s="64"/>
      <c r="DQ71" s="64"/>
      <c r="DR71" s="64"/>
      <c r="DS71" s="65"/>
      <c r="DT71" s="65"/>
      <c r="DU71" s="65"/>
      <c r="DV71" s="66"/>
      <c r="DW71" s="67"/>
      <c r="DX71" s="67"/>
      <c r="DY71" s="55"/>
      <c r="DZ71" s="55"/>
      <c r="EA71" s="55"/>
    </row>
    <row r="72" spans="1:131" ht="12.95" customHeight="1">
      <c r="A72" s="83"/>
      <c r="B72" s="17"/>
      <c r="C72" s="18"/>
      <c r="D72" s="19">
        <v>0.64583333333333304</v>
      </c>
      <c r="E72" s="19">
        <v>0.65625</v>
      </c>
      <c r="F72" s="64"/>
      <c r="G72" s="64"/>
      <c r="H72" s="64"/>
      <c r="I72" s="62"/>
      <c r="J72" s="63"/>
      <c r="K72" s="63"/>
      <c r="L72" s="66"/>
      <c r="M72" s="67"/>
      <c r="N72" s="67"/>
      <c r="O72" s="55"/>
      <c r="P72" s="55"/>
      <c r="Q72" s="55"/>
      <c r="R72" s="3">
        <v>0.64583333333333304</v>
      </c>
      <c r="S72" s="19">
        <v>0.65625</v>
      </c>
      <c r="T72" s="64"/>
      <c r="U72" s="64"/>
      <c r="V72" s="64"/>
      <c r="W72" s="95" t="s">
        <v>165</v>
      </c>
      <c r="X72" s="63"/>
      <c r="Y72" s="63"/>
      <c r="Z72" s="66"/>
      <c r="AA72" s="67"/>
      <c r="AB72" s="67"/>
      <c r="AC72" s="55"/>
      <c r="AD72" s="55"/>
      <c r="AE72" s="55"/>
      <c r="AF72" s="3">
        <v>0.64583333333333304</v>
      </c>
      <c r="AG72" s="19">
        <v>0.65625</v>
      </c>
      <c r="AH72" s="64"/>
      <c r="AI72" s="64"/>
      <c r="AJ72" s="64"/>
      <c r="AK72" s="62"/>
      <c r="AL72" s="63"/>
      <c r="AM72" s="63"/>
      <c r="AN72" s="66"/>
      <c r="AO72" s="67"/>
      <c r="AP72" s="67"/>
      <c r="AQ72" s="55"/>
      <c r="AR72" s="55"/>
      <c r="AS72" s="55"/>
      <c r="AT72" s="83"/>
      <c r="AU72" s="104"/>
      <c r="AV72" s="19">
        <v>0.64583333333333304</v>
      </c>
      <c r="AW72" s="19">
        <v>0.65625</v>
      </c>
      <c r="AX72" s="64"/>
      <c r="AY72" s="64"/>
      <c r="AZ72" s="64"/>
      <c r="BA72" s="62"/>
      <c r="BB72" s="63"/>
      <c r="BC72" s="63"/>
      <c r="BD72" s="66"/>
      <c r="BE72" s="67"/>
      <c r="BF72" s="67"/>
      <c r="BG72" s="55"/>
      <c r="BH72" s="55"/>
      <c r="BI72" s="55"/>
      <c r="BJ72" s="3">
        <v>0.64583333333333304</v>
      </c>
      <c r="BK72" s="19">
        <v>0.65625</v>
      </c>
      <c r="BL72" s="88"/>
      <c r="BM72" s="88"/>
      <c r="BN72" s="88"/>
      <c r="BO72" s="62"/>
      <c r="BP72" s="63"/>
      <c r="BQ72" s="63"/>
      <c r="BR72" s="66"/>
      <c r="BS72" s="67"/>
      <c r="BT72" s="67"/>
      <c r="BU72" s="55"/>
      <c r="BV72" s="55"/>
      <c r="BW72" s="55"/>
      <c r="BX72" s="3">
        <v>0.64583333333333304</v>
      </c>
      <c r="BY72" s="19">
        <v>0.65625</v>
      </c>
      <c r="BZ72" s="64"/>
      <c r="CA72" s="64"/>
      <c r="CB72" s="64"/>
      <c r="CC72" s="62"/>
      <c r="CD72" s="63"/>
      <c r="CE72" s="63"/>
      <c r="CF72" s="66"/>
      <c r="CG72" s="67"/>
      <c r="CH72" s="67"/>
      <c r="CI72" s="55"/>
      <c r="CJ72" s="55"/>
      <c r="CK72" s="55"/>
      <c r="CL72" s="3">
        <v>0.64583333333333304</v>
      </c>
      <c r="CM72" s="19">
        <v>0.65625</v>
      </c>
      <c r="CN72" s="64"/>
      <c r="CO72" s="64"/>
      <c r="CP72" s="64"/>
      <c r="CQ72" s="62"/>
      <c r="CR72" s="63"/>
      <c r="CS72" s="63"/>
      <c r="CT72" s="66"/>
      <c r="CU72" s="67"/>
      <c r="CV72" s="67"/>
      <c r="CW72" s="55"/>
      <c r="CX72" s="55"/>
      <c r="CY72" s="55"/>
      <c r="CZ72" s="3">
        <v>0.64583333333333304</v>
      </c>
      <c r="DA72" s="19">
        <v>0.65625</v>
      </c>
      <c r="DB72" s="64"/>
      <c r="DC72" s="64"/>
      <c r="DD72" s="64"/>
      <c r="DE72" s="62"/>
      <c r="DF72" s="63"/>
      <c r="DG72" s="63"/>
      <c r="DH72" s="66"/>
      <c r="DI72" s="67"/>
      <c r="DJ72" s="67"/>
      <c r="DK72" s="55"/>
      <c r="DL72" s="55"/>
      <c r="DM72" s="55"/>
      <c r="DN72" s="3">
        <v>0.64583333333333304</v>
      </c>
      <c r="DO72" s="19">
        <v>0.65625</v>
      </c>
      <c r="DP72" s="64"/>
      <c r="DQ72" s="64"/>
      <c r="DR72" s="64"/>
      <c r="DS72" s="62"/>
      <c r="DT72" s="63"/>
      <c r="DU72" s="63"/>
      <c r="DV72" s="66"/>
      <c r="DW72" s="67"/>
      <c r="DX72" s="67"/>
      <c r="DY72" s="55"/>
      <c r="DZ72" s="55"/>
      <c r="EA72" s="55"/>
    </row>
    <row r="73" spans="1:131" ht="12.95" customHeight="1">
      <c r="A73" s="84"/>
      <c r="B73" s="17"/>
      <c r="C73" s="18">
        <v>0.6645833333333333</v>
      </c>
      <c r="D73" s="19">
        <v>0.65625</v>
      </c>
      <c r="E73" s="19">
        <v>0.66666666666666696</v>
      </c>
      <c r="F73" s="65"/>
      <c r="G73" s="65"/>
      <c r="H73" s="65"/>
      <c r="I73" s="65"/>
      <c r="J73" s="65"/>
      <c r="K73" s="65"/>
      <c r="L73" s="66"/>
      <c r="M73" s="67"/>
      <c r="N73" s="67"/>
      <c r="O73" s="55"/>
      <c r="P73" s="55"/>
      <c r="Q73" s="55"/>
      <c r="R73" s="3">
        <v>0.65625</v>
      </c>
      <c r="S73" s="19">
        <v>0.66666666666666696</v>
      </c>
      <c r="T73" s="65"/>
      <c r="U73" s="65"/>
      <c r="V73" s="65"/>
      <c r="W73" s="65"/>
      <c r="X73" s="65"/>
      <c r="Y73" s="65"/>
      <c r="Z73" s="66"/>
      <c r="AA73" s="67"/>
      <c r="AB73" s="67"/>
      <c r="AC73" s="55"/>
      <c r="AD73" s="55"/>
      <c r="AE73" s="55"/>
      <c r="AF73" s="3">
        <v>0.65625</v>
      </c>
      <c r="AG73" s="19">
        <v>0.66666666666666696</v>
      </c>
      <c r="AH73" s="65"/>
      <c r="AI73" s="65"/>
      <c r="AJ73" s="65"/>
      <c r="AK73" s="65"/>
      <c r="AL73" s="65"/>
      <c r="AM73" s="65"/>
      <c r="AN73" s="66"/>
      <c r="AO73" s="67"/>
      <c r="AP73" s="67"/>
      <c r="AQ73" s="55"/>
      <c r="AR73" s="55"/>
      <c r="AS73" s="55"/>
      <c r="AT73" s="84"/>
      <c r="AU73" s="104"/>
      <c r="AV73" s="19">
        <v>0.65625</v>
      </c>
      <c r="AW73" s="19">
        <v>0.66666666666666696</v>
      </c>
      <c r="AX73" s="65"/>
      <c r="AY73" s="65"/>
      <c r="AZ73" s="65"/>
      <c r="BA73" s="65"/>
      <c r="BB73" s="65"/>
      <c r="BC73" s="65"/>
      <c r="BD73" s="66"/>
      <c r="BE73" s="67"/>
      <c r="BF73" s="67"/>
      <c r="BG73" s="55"/>
      <c r="BH73" s="55"/>
      <c r="BI73" s="55"/>
      <c r="BJ73" s="3">
        <v>0.65625</v>
      </c>
      <c r="BK73" s="19">
        <v>0.66666666666666696</v>
      </c>
      <c r="BL73" s="89"/>
      <c r="BM73" s="89"/>
      <c r="BN73" s="89"/>
      <c r="BO73" s="65"/>
      <c r="BP73" s="65"/>
      <c r="BQ73" s="65"/>
      <c r="BR73" s="66"/>
      <c r="BS73" s="67"/>
      <c r="BT73" s="67"/>
      <c r="BU73" s="55"/>
      <c r="BV73" s="55"/>
      <c r="BW73" s="55"/>
      <c r="BX73" s="3">
        <v>0.65625</v>
      </c>
      <c r="BY73" s="19">
        <v>0.66666666666666696</v>
      </c>
      <c r="BZ73" s="65"/>
      <c r="CA73" s="65"/>
      <c r="CB73" s="65"/>
      <c r="CC73" s="65"/>
      <c r="CD73" s="65"/>
      <c r="CE73" s="65"/>
      <c r="CF73" s="66"/>
      <c r="CG73" s="67"/>
      <c r="CH73" s="67"/>
      <c r="CI73" s="55"/>
      <c r="CJ73" s="55"/>
      <c r="CK73" s="55"/>
      <c r="CL73" s="3">
        <v>0.65625</v>
      </c>
      <c r="CM73" s="19">
        <v>0.66666666666666696</v>
      </c>
      <c r="CN73" s="65"/>
      <c r="CO73" s="65"/>
      <c r="CP73" s="65"/>
      <c r="CQ73" s="65"/>
      <c r="CR73" s="65"/>
      <c r="CS73" s="65"/>
      <c r="CT73" s="66"/>
      <c r="CU73" s="67"/>
      <c r="CV73" s="67"/>
      <c r="CW73" s="55"/>
      <c r="CX73" s="55"/>
      <c r="CY73" s="55"/>
      <c r="CZ73" s="3">
        <v>0.65625</v>
      </c>
      <c r="DA73" s="19">
        <v>0.66666666666666696</v>
      </c>
      <c r="DB73" s="65"/>
      <c r="DC73" s="65"/>
      <c r="DD73" s="65"/>
      <c r="DE73" s="65"/>
      <c r="DF73" s="65"/>
      <c r="DG73" s="65"/>
      <c r="DH73" s="66"/>
      <c r="DI73" s="67"/>
      <c r="DJ73" s="67"/>
      <c r="DK73" s="55"/>
      <c r="DL73" s="55"/>
      <c r="DM73" s="55"/>
      <c r="DN73" s="3">
        <v>0.65625</v>
      </c>
      <c r="DO73" s="19">
        <v>0.66666666666666696</v>
      </c>
      <c r="DP73" s="65"/>
      <c r="DQ73" s="65"/>
      <c r="DR73" s="65"/>
      <c r="DS73" s="65"/>
      <c r="DT73" s="65"/>
      <c r="DU73" s="65"/>
      <c r="DV73" s="66"/>
      <c r="DW73" s="67"/>
      <c r="DX73" s="67"/>
      <c r="DY73" s="55"/>
      <c r="DZ73" s="55"/>
      <c r="EA73" s="55"/>
    </row>
    <row r="74" spans="1:131" ht="12.95" customHeight="1">
      <c r="A74" s="96">
        <f>Mondkalender!C1</f>
        <v>0.70138888888888884</v>
      </c>
      <c r="B74" s="17">
        <v>0.67499999999999993</v>
      </c>
      <c r="C74" s="18"/>
      <c r="D74" s="19">
        <v>0.66666666666666696</v>
      </c>
      <c r="E74" s="19">
        <v>0.67708333333333404</v>
      </c>
      <c r="F74" s="62" t="s">
        <v>148</v>
      </c>
      <c r="G74" s="63"/>
      <c r="H74" s="63"/>
      <c r="I74" s="62"/>
      <c r="J74" s="63"/>
      <c r="K74" s="63"/>
      <c r="L74" s="66"/>
      <c r="M74" s="67"/>
      <c r="N74" s="67"/>
      <c r="O74" s="55"/>
      <c r="P74" s="55"/>
      <c r="Q74" s="55"/>
      <c r="R74" s="3">
        <v>0.66666666666666696</v>
      </c>
      <c r="S74" s="19">
        <v>0.67708333333333404</v>
      </c>
      <c r="T74" s="62"/>
      <c r="U74" s="63"/>
      <c r="V74" s="63"/>
      <c r="W74" s="95" t="s">
        <v>165</v>
      </c>
      <c r="X74" s="63"/>
      <c r="Y74" s="63"/>
      <c r="Z74" s="66"/>
      <c r="AA74" s="67"/>
      <c r="AB74" s="67"/>
      <c r="AC74" s="55"/>
      <c r="AD74" s="55"/>
      <c r="AE74" s="55"/>
      <c r="AF74" s="3">
        <v>0.66666666666666696</v>
      </c>
      <c r="AG74" s="19">
        <v>0.67708333333333404</v>
      </c>
      <c r="AH74" s="88"/>
      <c r="AI74" s="64"/>
      <c r="AJ74" s="64"/>
      <c r="AK74" s="88"/>
      <c r="AL74" s="64"/>
      <c r="AM74" s="64"/>
      <c r="AN74" s="89"/>
      <c r="AO74" s="65"/>
      <c r="AP74" s="65"/>
      <c r="AQ74" s="55"/>
      <c r="AR74" s="55"/>
      <c r="AS74" s="55"/>
      <c r="AT74" s="96">
        <f>Mondkalender!C1</f>
        <v>0.70138888888888884</v>
      </c>
      <c r="AU74" s="103"/>
      <c r="AV74" s="19">
        <v>0.66666666666666696</v>
      </c>
      <c r="AW74" s="19">
        <v>0.67708333333333404</v>
      </c>
      <c r="AX74" s="62"/>
      <c r="AY74" s="63"/>
      <c r="AZ74" s="63"/>
      <c r="BA74" s="62"/>
      <c r="BB74" s="63"/>
      <c r="BC74" s="63"/>
      <c r="BD74" s="66"/>
      <c r="BE74" s="67"/>
      <c r="BF74" s="67"/>
      <c r="BG74" s="55"/>
      <c r="BH74" s="55"/>
      <c r="BI74" s="55"/>
      <c r="BJ74" s="3">
        <v>0.66666666666666696</v>
      </c>
      <c r="BK74" s="19">
        <v>0.67708333333333404</v>
      </c>
      <c r="BL74" s="62"/>
      <c r="BM74" s="62"/>
      <c r="BN74" s="62"/>
      <c r="BO74" s="62"/>
      <c r="BP74" s="63"/>
      <c r="BQ74" s="63"/>
      <c r="BR74" s="66"/>
      <c r="BS74" s="67"/>
      <c r="BT74" s="67"/>
      <c r="BU74" s="55"/>
      <c r="BV74" s="55"/>
      <c r="BW74" s="55"/>
      <c r="BX74" s="3">
        <v>0.66666666666666696</v>
      </c>
      <c r="BY74" s="19">
        <v>0.67708333333333404</v>
      </c>
      <c r="BZ74" s="62"/>
      <c r="CA74" s="63"/>
      <c r="CB74" s="63"/>
      <c r="CC74" s="62"/>
      <c r="CD74" s="63"/>
      <c r="CE74" s="63"/>
      <c r="CF74" s="66"/>
      <c r="CG74" s="67"/>
      <c r="CH74" s="67"/>
      <c r="CI74" s="55"/>
      <c r="CJ74" s="55"/>
      <c r="CK74" s="55"/>
      <c r="CL74" s="3">
        <v>0.66666666666666696</v>
      </c>
      <c r="CM74" s="19">
        <v>0.67708333333333404</v>
      </c>
      <c r="CN74" s="62"/>
      <c r="CO74" s="63"/>
      <c r="CP74" s="63"/>
      <c r="CQ74" s="62"/>
      <c r="CR74" s="63"/>
      <c r="CS74" s="63"/>
      <c r="CT74" s="66"/>
      <c r="CU74" s="67"/>
      <c r="CV74" s="67"/>
      <c r="CW74" s="55"/>
      <c r="CX74" s="55"/>
      <c r="CY74" s="55"/>
      <c r="CZ74" s="3">
        <v>0.66666666666666696</v>
      </c>
      <c r="DA74" s="19">
        <v>0.67708333333333404</v>
      </c>
      <c r="DB74" s="62"/>
      <c r="DC74" s="63"/>
      <c r="DD74" s="63"/>
      <c r="DE74" s="62"/>
      <c r="DF74" s="63"/>
      <c r="DG74" s="63"/>
      <c r="DH74" s="66"/>
      <c r="DI74" s="67"/>
      <c r="DJ74" s="67"/>
      <c r="DK74" s="55"/>
      <c r="DL74" s="55"/>
      <c r="DM74" s="55"/>
      <c r="DN74" s="3">
        <v>0.66666666666666696</v>
      </c>
      <c r="DO74" s="19">
        <v>0.67708333333333404</v>
      </c>
      <c r="DP74" s="62"/>
      <c r="DQ74" s="63"/>
      <c r="DR74" s="63"/>
      <c r="DS74" s="62"/>
      <c r="DT74" s="63"/>
      <c r="DU74" s="63"/>
      <c r="DV74" s="66"/>
      <c r="DW74" s="67"/>
      <c r="DX74" s="67"/>
      <c r="DY74" s="55"/>
      <c r="DZ74" s="55"/>
      <c r="EA74" s="55"/>
    </row>
    <row r="75" spans="1:131" ht="12.95" customHeight="1">
      <c r="A75" s="97"/>
      <c r="B75" s="17"/>
      <c r="C75" s="18"/>
      <c r="D75" s="19">
        <v>0.67708333333333304</v>
      </c>
      <c r="E75" s="19">
        <v>0.6875</v>
      </c>
      <c r="F75" s="64"/>
      <c r="G75" s="64"/>
      <c r="H75" s="64"/>
      <c r="I75" s="65"/>
      <c r="J75" s="65"/>
      <c r="K75" s="65"/>
      <c r="L75" s="66"/>
      <c r="M75" s="67"/>
      <c r="N75" s="67"/>
      <c r="O75" s="55"/>
      <c r="P75" s="55"/>
      <c r="Q75" s="55"/>
      <c r="R75" s="3">
        <v>0.67708333333333304</v>
      </c>
      <c r="S75" s="19">
        <v>0.6875</v>
      </c>
      <c r="T75" s="64"/>
      <c r="U75" s="64"/>
      <c r="V75" s="64"/>
      <c r="W75" s="65"/>
      <c r="X75" s="65"/>
      <c r="Y75" s="65"/>
      <c r="Z75" s="66"/>
      <c r="AA75" s="67"/>
      <c r="AB75" s="67"/>
      <c r="AC75" s="55"/>
      <c r="AD75" s="55"/>
      <c r="AE75" s="55"/>
      <c r="AF75" s="3">
        <v>0.67708333333333304</v>
      </c>
      <c r="AG75" s="19">
        <v>0.6875</v>
      </c>
      <c r="AH75" s="64"/>
      <c r="AI75" s="64"/>
      <c r="AJ75" s="64"/>
      <c r="AK75" s="65"/>
      <c r="AL75" s="65"/>
      <c r="AM75" s="65"/>
      <c r="AN75" s="66"/>
      <c r="AO75" s="67"/>
      <c r="AP75" s="67"/>
      <c r="AQ75" s="55"/>
      <c r="AR75" s="55"/>
      <c r="AS75" s="55"/>
      <c r="AT75" s="97"/>
      <c r="AU75" s="104"/>
      <c r="AV75" s="19">
        <v>0.67708333333333304</v>
      </c>
      <c r="AW75" s="19">
        <v>0.6875</v>
      </c>
      <c r="AX75" s="64"/>
      <c r="AY75" s="64"/>
      <c r="AZ75" s="64"/>
      <c r="BA75" s="65"/>
      <c r="BB75" s="65"/>
      <c r="BC75" s="65"/>
      <c r="BD75" s="66"/>
      <c r="BE75" s="67"/>
      <c r="BF75" s="67"/>
      <c r="BG75" s="55"/>
      <c r="BH75" s="55"/>
      <c r="BI75" s="55"/>
      <c r="BJ75" s="3">
        <v>0.67708333333333304</v>
      </c>
      <c r="BK75" s="19">
        <v>0.6875</v>
      </c>
      <c r="BL75" s="88"/>
      <c r="BM75" s="88"/>
      <c r="BN75" s="88"/>
      <c r="BO75" s="65"/>
      <c r="BP75" s="65"/>
      <c r="BQ75" s="65"/>
      <c r="BR75" s="66"/>
      <c r="BS75" s="67"/>
      <c r="BT75" s="67"/>
      <c r="BU75" s="55"/>
      <c r="BV75" s="55"/>
      <c r="BW75" s="55"/>
      <c r="BX75" s="3">
        <v>0.67708333333333304</v>
      </c>
      <c r="BY75" s="19">
        <v>0.6875</v>
      </c>
      <c r="BZ75" s="64"/>
      <c r="CA75" s="64"/>
      <c r="CB75" s="64"/>
      <c r="CC75" s="65"/>
      <c r="CD75" s="65"/>
      <c r="CE75" s="65"/>
      <c r="CF75" s="66"/>
      <c r="CG75" s="67"/>
      <c r="CH75" s="67"/>
      <c r="CI75" s="55"/>
      <c r="CJ75" s="55"/>
      <c r="CK75" s="55"/>
      <c r="CL75" s="3">
        <v>0.67708333333333304</v>
      </c>
      <c r="CM75" s="19">
        <v>0.6875</v>
      </c>
      <c r="CN75" s="64"/>
      <c r="CO75" s="64"/>
      <c r="CP75" s="64"/>
      <c r="CQ75" s="65"/>
      <c r="CR75" s="65"/>
      <c r="CS75" s="65"/>
      <c r="CT75" s="66"/>
      <c r="CU75" s="67"/>
      <c r="CV75" s="67"/>
      <c r="CW75" s="55"/>
      <c r="CX75" s="55"/>
      <c r="CY75" s="55"/>
      <c r="CZ75" s="3">
        <v>0.67708333333333304</v>
      </c>
      <c r="DA75" s="19">
        <v>0.6875</v>
      </c>
      <c r="DB75" s="64"/>
      <c r="DC75" s="64"/>
      <c r="DD75" s="64"/>
      <c r="DE75" s="65"/>
      <c r="DF75" s="65"/>
      <c r="DG75" s="65"/>
      <c r="DH75" s="66"/>
      <c r="DI75" s="67"/>
      <c r="DJ75" s="67"/>
      <c r="DK75" s="55"/>
      <c r="DL75" s="55"/>
      <c r="DM75" s="55"/>
      <c r="DN75" s="3">
        <v>0.67708333333333304</v>
      </c>
      <c r="DO75" s="19">
        <v>0.6875</v>
      </c>
      <c r="DP75" s="64"/>
      <c r="DQ75" s="64"/>
      <c r="DR75" s="64"/>
      <c r="DS75" s="65"/>
      <c r="DT75" s="65"/>
      <c r="DU75" s="65"/>
      <c r="DV75" s="66"/>
      <c r="DW75" s="67"/>
      <c r="DX75" s="67"/>
      <c r="DY75" s="55"/>
      <c r="DZ75" s="55"/>
      <c r="EA75" s="55"/>
    </row>
    <row r="76" spans="1:131" ht="12.95" customHeight="1">
      <c r="A76" s="97"/>
      <c r="B76" s="17"/>
      <c r="C76" s="18">
        <v>0.68888888888888899</v>
      </c>
      <c r="D76" s="19">
        <v>0.6875</v>
      </c>
      <c r="E76" s="19">
        <v>0.69791666666666696</v>
      </c>
      <c r="F76" s="64"/>
      <c r="G76" s="64"/>
      <c r="H76" s="64"/>
      <c r="I76" s="62"/>
      <c r="J76" s="63"/>
      <c r="K76" s="63"/>
      <c r="L76" s="66"/>
      <c r="M76" s="67"/>
      <c r="N76" s="67"/>
      <c r="O76" s="55"/>
      <c r="P76" s="55"/>
      <c r="Q76" s="55"/>
      <c r="R76" s="3">
        <v>0.6875</v>
      </c>
      <c r="S76" s="19">
        <v>0.69791666666666696</v>
      </c>
      <c r="T76" s="64"/>
      <c r="U76" s="64"/>
      <c r="V76" s="64"/>
      <c r="W76" s="95" t="s">
        <v>165</v>
      </c>
      <c r="X76" s="63"/>
      <c r="Y76" s="63"/>
      <c r="Z76" s="66"/>
      <c r="AA76" s="67"/>
      <c r="AB76" s="67"/>
      <c r="AC76" s="55"/>
      <c r="AD76" s="55"/>
      <c r="AE76" s="55"/>
      <c r="AF76" s="3">
        <v>0.6875</v>
      </c>
      <c r="AG76" s="19">
        <v>0.69791666666666696</v>
      </c>
      <c r="AH76" s="64"/>
      <c r="AI76" s="64"/>
      <c r="AJ76" s="64"/>
      <c r="AK76" s="62"/>
      <c r="AL76" s="63"/>
      <c r="AM76" s="63"/>
      <c r="AN76" s="66"/>
      <c r="AO76" s="67"/>
      <c r="AP76" s="67"/>
      <c r="AQ76" s="55"/>
      <c r="AR76" s="55"/>
      <c r="AS76" s="55"/>
      <c r="AT76" s="97"/>
      <c r="AU76" s="104"/>
      <c r="AV76" s="19">
        <v>0.6875</v>
      </c>
      <c r="AW76" s="19">
        <v>0.69791666666666696</v>
      </c>
      <c r="AX76" s="64"/>
      <c r="AY76" s="64"/>
      <c r="AZ76" s="64"/>
      <c r="BA76" s="62"/>
      <c r="BB76" s="63"/>
      <c r="BC76" s="63"/>
      <c r="BD76" s="66"/>
      <c r="BE76" s="67"/>
      <c r="BF76" s="67"/>
      <c r="BG76" s="55"/>
      <c r="BH76" s="55"/>
      <c r="BI76" s="55"/>
      <c r="BJ76" s="3">
        <v>0.6875</v>
      </c>
      <c r="BK76" s="19">
        <v>0.69791666666666696</v>
      </c>
      <c r="BL76" s="88"/>
      <c r="BM76" s="88"/>
      <c r="BN76" s="88"/>
      <c r="BO76" s="62"/>
      <c r="BP76" s="63"/>
      <c r="BQ76" s="63"/>
      <c r="BR76" s="66"/>
      <c r="BS76" s="67"/>
      <c r="BT76" s="67"/>
      <c r="BU76" s="55"/>
      <c r="BV76" s="55"/>
      <c r="BW76" s="55"/>
      <c r="BX76" s="3">
        <v>0.6875</v>
      </c>
      <c r="BY76" s="19">
        <v>0.69791666666666696</v>
      </c>
      <c r="BZ76" s="64"/>
      <c r="CA76" s="64"/>
      <c r="CB76" s="64"/>
      <c r="CC76" s="62"/>
      <c r="CD76" s="63"/>
      <c r="CE76" s="63"/>
      <c r="CF76" s="66"/>
      <c r="CG76" s="67"/>
      <c r="CH76" s="67"/>
      <c r="CI76" s="55"/>
      <c r="CJ76" s="55"/>
      <c r="CK76" s="55"/>
      <c r="CL76" s="3">
        <v>0.6875</v>
      </c>
      <c r="CM76" s="19">
        <v>0.69791666666666696</v>
      </c>
      <c r="CN76" s="64"/>
      <c r="CO76" s="64"/>
      <c r="CP76" s="64"/>
      <c r="CQ76" s="62"/>
      <c r="CR76" s="63"/>
      <c r="CS76" s="63"/>
      <c r="CT76" s="66"/>
      <c r="CU76" s="67"/>
      <c r="CV76" s="67"/>
      <c r="CW76" s="55"/>
      <c r="CX76" s="55"/>
      <c r="CY76" s="55"/>
      <c r="CZ76" s="3">
        <v>0.6875</v>
      </c>
      <c r="DA76" s="19">
        <v>0.69791666666666696</v>
      </c>
      <c r="DB76" s="64"/>
      <c r="DC76" s="64"/>
      <c r="DD76" s="64"/>
      <c r="DE76" s="62"/>
      <c r="DF76" s="63"/>
      <c r="DG76" s="63"/>
      <c r="DH76" s="66"/>
      <c r="DI76" s="67"/>
      <c r="DJ76" s="67"/>
      <c r="DK76" s="55"/>
      <c r="DL76" s="55"/>
      <c r="DM76" s="55"/>
      <c r="DN76" s="3">
        <v>0.6875</v>
      </c>
      <c r="DO76" s="19">
        <v>0.69791666666666696</v>
      </c>
      <c r="DP76" s="64"/>
      <c r="DQ76" s="64"/>
      <c r="DR76" s="64"/>
      <c r="DS76" s="62"/>
      <c r="DT76" s="63"/>
      <c r="DU76" s="63"/>
      <c r="DV76" s="66"/>
      <c r="DW76" s="67"/>
      <c r="DX76" s="67"/>
      <c r="DY76" s="55"/>
      <c r="DZ76" s="55"/>
      <c r="EA76" s="55"/>
    </row>
    <row r="77" spans="1:131" ht="12.95" customHeight="1">
      <c r="A77" s="97"/>
      <c r="B77" s="17"/>
      <c r="C77" s="18"/>
      <c r="D77" s="19">
        <v>0.69791666666666696</v>
      </c>
      <c r="E77" s="19">
        <v>0.70833333333333404</v>
      </c>
      <c r="F77" s="65"/>
      <c r="G77" s="65"/>
      <c r="H77" s="65"/>
      <c r="I77" s="65"/>
      <c r="J77" s="65"/>
      <c r="K77" s="65"/>
      <c r="L77" s="66"/>
      <c r="M77" s="67"/>
      <c r="N77" s="67"/>
      <c r="O77" s="55"/>
      <c r="P77" s="55"/>
      <c r="Q77" s="55"/>
      <c r="R77" s="3">
        <v>0.69791666666666696</v>
      </c>
      <c r="S77" s="19">
        <v>0.70833333333333404</v>
      </c>
      <c r="T77" s="65"/>
      <c r="U77" s="65"/>
      <c r="V77" s="65"/>
      <c r="W77" s="65"/>
      <c r="X77" s="65"/>
      <c r="Y77" s="65"/>
      <c r="Z77" s="66"/>
      <c r="AA77" s="67"/>
      <c r="AB77" s="67"/>
      <c r="AC77" s="55"/>
      <c r="AD77" s="55"/>
      <c r="AE77" s="55"/>
      <c r="AF77" s="3">
        <v>0.69791666666666696</v>
      </c>
      <c r="AG77" s="19">
        <v>0.70833333333333404</v>
      </c>
      <c r="AH77" s="65"/>
      <c r="AI77" s="65"/>
      <c r="AJ77" s="65"/>
      <c r="AK77" s="65"/>
      <c r="AL77" s="65"/>
      <c r="AM77" s="65"/>
      <c r="AN77" s="66"/>
      <c r="AO77" s="67"/>
      <c r="AP77" s="67"/>
      <c r="AQ77" s="55"/>
      <c r="AR77" s="55"/>
      <c r="AS77" s="55"/>
      <c r="AT77" s="97"/>
      <c r="AU77" s="104"/>
      <c r="AV77" s="19">
        <v>0.69791666666666696</v>
      </c>
      <c r="AW77" s="19">
        <v>0.70833333333333404</v>
      </c>
      <c r="AX77" s="65"/>
      <c r="AY77" s="65"/>
      <c r="AZ77" s="65"/>
      <c r="BA77" s="65"/>
      <c r="BB77" s="65"/>
      <c r="BC77" s="65"/>
      <c r="BD77" s="66"/>
      <c r="BE77" s="67"/>
      <c r="BF77" s="67"/>
      <c r="BG77" s="55"/>
      <c r="BH77" s="55"/>
      <c r="BI77" s="55"/>
      <c r="BJ77" s="3">
        <v>0.69791666666666696</v>
      </c>
      <c r="BK77" s="19">
        <v>0.70833333333333404</v>
      </c>
      <c r="BL77" s="89"/>
      <c r="BM77" s="89"/>
      <c r="BN77" s="89"/>
      <c r="BO77" s="65"/>
      <c r="BP77" s="65"/>
      <c r="BQ77" s="65"/>
      <c r="BR77" s="66"/>
      <c r="BS77" s="67"/>
      <c r="BT77" s="67"/>
      <c r="BU77" s="55"/>
      <c r="BV77" s="55"/>
      <c r="BW77" s="55"/>
      <c r="BX77" s="3">
        <v>0.69791666666666696</v>
      </c>
      <c r="BY77" s="19">
        <v>0.70833333333333404</v>
      </c>
      <c r="BZ77" s="65"/>
      <c r="CA77" s="65"/>
      <c r="CB77" s="65"/>
      <c r="CC77" s="65"/>
      <c r="CD77" s="65"/>
      <c r="CE77" s="65"/>
      <c r="CF77" s="66"/>
      <c r="CG77" s="67"/>
      <c r="CH77" s="67"/>
      <c r="CI77" s="55"/>
      <c r="CJ77" s="55"/>
      <c r="CK77" s="55"/>
      <c r="CL77" s="3">
        <v>0.69791666666666696</v>
      </c>
      <c r="CM77" s="19">
        <v>0.70833333333333404</v>
      </c>
      <c r="CN77" s="65"/>
      <c r="CO77" s="65"/>
      <c r="CP77" s="65"/>
      <c r="CQ77" s="65"/>
      <c r="CR77" s="65"/>
      <c r="CS77" s="65"/>
      <c r="CT77" s="66"/>
      <c r="CU77" s="67"/>
      <c r="CV77" s="67"/>
      <c r="CW77" s="55"/>
      <c r="CX77" s="55"/>
      <c r="CY77" s="55"/>
      <c r="CZ77" s="3">
        <v>0.69791666666666696</v>
      </c>
      <c r="DA77" s="19">
        <v>0.70833333333333404</v>
      </c>
      <c r="DB77" s="65"/>
      <c r="DC77" s="65"/>
      <c r="DD77" s="65"/>
      <c r="DE77" s="65"/>
      <c r="DF77" s="65"/>
      <c r="DG77" s="65"/>
      <c r="DH77" s="66"/>
      <c r="DI77" s="67"/>
      <c r="DJ77" s="67"/>
      <c r="DK77" s="55"/>
      <c r="DL77" s="55"/>
      <c r="DM77" s="55"/>
      <c r="DN77" s="3">
        <v>0.69791666666666696</v>
      </c>
      <c r="DO77" s="19">
        <v>0.70833333333333404</v>
      </c>
      <c r="DP77" s="65"/>
      <c r="DQ77" s="65"/>
      <c r="DR77" s="65"/>
      <c r="DS77" s="65"/>
      <c r="DT77" s="65"/>
      <c r="DU77" s="65"/>
      <c r="DV77" s="66"/>
      <c r="DW77" s="67"/>
      <c r="DX77" s="67"/>
      <c r="DY77" s="55"/>
      <c r="DZ77" s="55"/>
      <c r="EA77" s="55"/>
    </row>
    <row r="78" spans="1:131" ht="12.95" customHeight="1">
      <c r="A78" s="83" t="s">
        <v>1</v>
      </c>
      <c r="B78" s="17">
        <v>0.71666666666666667</v>
      </c>
      <c r="C78" s="18"/>
      <c r="D78" s="19">
        <v>0.70833333333333304</v>
      </c>
      <c r="E78" s="19">
        <v>0.71875</v>
      </c>
      <c r="F78" s="62"/>
      <c r="G78" s="63"/>
      <c r="H78" s="63"/>
      <c r="I78" s="62"/>
      <c r="J78" s="63"/>
      <c r="K78" s="63"/>
      <c r="L78" s="66"/>
      <c r="M78" s="67"/>
      <c r="N78" s="67"/>
      <c r="O78" s="55"/>
      <c r="P78" s="55"/>
      <c r="Q78" s="55"/>
      <c r="R78" s="3">
        <v>0.70833333333333304</v>
      </c>
      <c r="S78" s="19">
        <v>0.71875</v>
      </c>
      <c r="T78" s="62"/>
      <c r="U78" s="63"/>
      <c r="V78" s="63"/>
      <c r="W78" s="95" t="s">
        <v>137</v>
      </c>
      <c r="X78" s="63"/>
      <c r="Y78" s="63"/>
      <c r="Z78" s="66"/>
      <c r="AA78" s="67"/>
      <c r="AB78" s="67"/>
      <c r="AC78" s="55"/>
      <c r="AD78" s="55"/>
      <c r="AE78" s="55"/>
      <c r="AF78" s="3">
        <v>0.70833333333333304</v>
      </c>
      <c r="AG78" s="19">
        <v>0.71875</v>
      </c>
      <c r="AH78" s="88"/>
      <c r="AI78" s="64"/>
      <c r="AJ78" s="64"/>
      <c r="AK78" s="88" t="s">
        <v>194</v>
      </c>
      <c r="AL78" s="64"/>
      <c r="AM78" s="64"/>
      <c r="AN78" s="89"/>
      <c r="AO78" s="65"/>
      <c r="AP78" s="65"/>
      <c r="AQ78" s="55"/>
      <c r="AR78" s="55"/>
      <c r="AS78" s="55"/>
      <c r="AT78" s="83" t="s">
        <v>1</v>
      </c>
      <c r="AU78" s="103"/>
      <c r="AV78" s="19">
        <v>0.70833333333333304</v>
      </c>
      <c r="AW78" s="19">
        <v>0.71875</v>
      </c>
      <c r="AX78" s="62"/>
      <c r="AY78" s="63"/>
      <c r="AZ78" s="63"/>
      <c r="BA78" s="62"/>
      <c r="BB78" s="63"/>
      <c r="BC78" s="63"/>
      <c r="BD78" s="66"/>
      <c r="BE78" s="67"/>
      <c r="BF78" s="67"/>
      <c r="BG78" s="55"/>
      <c r="BH78" s="55"/>
      <c r="BI78" s="55"/>
      <c r="BJ78" s="3">
        <v>0.70833333333333304</v>
      </c>
      <c r="BK78" s="19">
        <v>0.71875</v>
      </c>
      <c r="BL78" s="62"/>
      <c r="BM78" s="62"/>
      <c r="BN78" s="62"/>
      <c r="BO78" s="62"/>
      <c r="BP78" s="63"/>
      <c r="BQ78" s="63"/>
      <c r="BR78" s="66"/>
      <c r="BS78" s="67"/>
      <c r="BT78" s="67"/>
      <c r="BU78" s="55"/>
      <c r="BV78" s="55"/>
      <c r="BW78" s="55"/>
      <c r="BX78" s="3">
        <v>0.70833333333333304</v>
      </c>
      <c r="BY78" s="19">
        <v>0.71875</v>
      </c>
      <c r="BZ78" s="62"/>
      <c r="CA78" s="63"/>
      <c r="CB78" s="63"/>
      <c r="CC78" s="62"/>
      <c r="CD78" s="63"/>
      <c r="CE78" s="63"/>
      <c r="CF78" s="66"/>
      <c r="CG78" s="67"/>
      <c r="CH78" s="67"/>
      <c r="CI78" s="55"/>
      <c r="CJ78" s="55"/>
      <c r="CK78" s="55"/>
      <c r="CL78" s="3">
        <v>0.70833333333333304</v>
      </c>
      <c r="CM78" s="19">
        <v>0.71875</v>
      </c>
      <c r="CN78" s="62"/>
      <c r="CO78" s="63"/>
      <c r="CP78" s="63"/>
      <c r="CQ78" s="62"/>
      <c r="CR78" s="63"/>
      <c r="CS78" s="63"/>
      <c r="CT78" s="66"/>
      <c r="CU78" s="67"/>
      <c r="CV78" s="67"/>
      <c r="CW78" s="55"/>
      <c r="CX78" s="55"/>
      <c r="CY78" s="55"/>
      <c r="CZ78" s="3">
        <v>0.70833333333333304</v>
      </c>
      <c r="DA78" s="19">
        <v>0.71875</v>
      </c>
      <c r="DB78" s="62"/>
      <c r="DC78" s="63"/>
      <c r="DD78" s="63"/>
      <c r="DE78" s="62"/>
      <c r="DF78" s="63"/>
      <c r="DG78" s="63"/>
      <c r="DH78" s="66"/>
      <c r="DI78" s="67"/>
      <c r="DJ78" s="67"/>
      <c r="DK78" s="55"/>
      <c r="DL78" s="55"/>
      <c r="DM78" s="55"/>
      <c r="DN78" s="3">
        <v>0.70833333333333304</v>
      </c>
      <c r="DO78" s="19">
        <v>0.71875</v>
      </c>
      <c r="DP78" s="62"/>
      <c r="DQ78" s="63"/>
      <c r="DR78" s="63"/>
      <c r="DS78" s="62"/>
      <c r="DT78" s="63"/>
      <c r="DU78" s="63"/>
      <c r="DV78" s="66"/>
      <c r="DW78" s="67"/>
      <c r="DX78" s="67"/>
      <c r="DY78" s="55"/>
      <c r="DZ78" s="55"/>
      <c r="EA78" s="55"/>
    </row>
    <row r="79" spans="1:131" ht="12.95" customHeight="1">
      <c r="A79" s="83"/>
      <c r="B79" s="17"/>
      <c r="C79" s="18"/>
      <c r="D79" s="19">
        <v>0.71875</v>
      </c>
      <c r="E79" s="19">
        <v>0.72916666666666696</v>
      </c>
      <c r="F79" s="64"/>
      <c r="G79" s="64"/>
      <c r="H79" s="64"/>
      <c r="I79" s="65"/>
      <c r="J79" s="65"/>
      <c r="K79" s="65"/>
      <c r="L79" s="66"/>
      <c r="M79" s="67"/>
      <c r="N79" s="67"/>
      <c r="O79" s="55"/>
      <c r="P79" s="55"/>
      <c r="Q79" s="55"/>
      <c r="R79" s="3">
        <v>0.71875</v>
      </c>
      <c r="S79" s="19">
        <v>0.72916666666666696</v>
      </c>
      <c r="T79" s="64"/>
      <c r="U79" s="64"/>
      <c r="V79" s="64"/>
      <c r="W79" s="65"/>
      <c r="X79" s="65"/>
      <c r="Y79" s="65"/>
      <c r="Z79" s="66"/>
      <c r="AA79" s="67"/>
      <c r="AB79" s="67"/>
      <c r="AC79" s="55"/>
      <c r="AD79" s="55"/>
      <c r="AE79" s="55"/>
      <c r="AF79" s="3">
        <v>0.71875</v>
      </c>
      <c r="AG79" s="19">
        <v>0.72916666666666696</v>
      </c>
      <c r="AH79" s="64"/>
      <c r="AI79" s="64"/>
      <c r="AJ79" s="64"/>
      <c r="AK79" s="65"/>
      <c r="AL79" s="65"/>
      <c r="AM79" s="65"/>
      <c r="AN79" s="66"/>
      <c r="AO79" s="67"/>
      <c r="AP79" s="67"/>
      <c r="AQ79" s="55"/>
      <c r="AR79" s="55"/>
      <c r="AS79" s="55"/>
      <c r="AT79" s="83"/>
      <c r="AU79" s="104"/>
      <c r="AV79" s="19">
        <v>0.71875</v>
      </c>
      <c r="AW79" s="19">
        <v>0.72916666666666696</v>
      </c>
      <c r="AX79" s="64"/>
      <c r="AY79" s="64"/>
      <c r="AZ79" s="64"/>
      <c r="BA79" s="65"/>
      <c r="BB79" s="65"/>
      <c r="BC79" s="65"/>
      <c r="BD79" s="66"/>
      <c r="BE79" s="67"/>
      <c r="BF79" s="67"/>
      <c r="BG79" s="55"/>
      <c r="BH79" s="55"/>
      <c r="BI79" s="55"/>
      <c r="BJ79" s="3">
        <v>0.71875</v>
      </c>
      <c r="BK79" s="19">
        <v>0.72916666666666696</v>
      </c>
      <c r="BL79" s="88"/>
      <c r="BM79" s="88"/>
      <c r="BN79" s="88"/>
      <c r="BO79" s="65"/>
      <c r="BP79" s="65"/>
      <c r="BQ79" s="65"/>
      <c r="BR79" s="66"/>
      <c r="BS79" s="67"/>
      <c r="BT79" s="67"/>
      <c r="BU79" s="55"/>
      <c r="BV79" s="55"/>
      <c r="BW79" s="55"/>
      <c r="BX79" s="3">
        <v>0.71875</v>
      </c>
      <c r="BY79" s="19">
        <v>0.72916666666666696</v>
      </c>
      <c r="BZ79" s="64"/>
      <c r="CA79" s="64"/>
      <c r="CB79" s="64"/>
      <c r="CC79" s="65"/>
      <c r="CD79" s="65"/>
      <c r="CE79" s="65"/>
      <c r="CF79" s="66"/>
      <c r="CG79" s="67"/>
      <c r="CH79" s="67"/>
      <c r="CI79" s="55"/>
      <c r="CJ79" s="55"/>
      <c r="CK79" s="55"/>
      <c r="CL79" s="3">
        <v>0.71875</v>
      </c>
      <c r="CM79" s="19">
        <v>0.72916666666666696</v>
      </c>
      <c r="CN79" s="64"/>
      <c r="CO79" s="64"/>
      <c r="CP79" s="64"/>
      <c r="CQ79" s="65"/>
      <c r="CR79" s="65"/>
      <c r="CS79" s="65"/>
      <c r="CT79" s="66"/>
      <c r="CU79" s="67"/>
      <c r="CV79" s="67"/>
      <c r="CW79" s="55"/>
      <c r="CX79" s="55"/>
      <c r="CY79" s="55"/>
      <c r="CZ79" s="3">
        <v>0.71875</v>
      </c>
      <c r="DA79" s="19">
        <v>0.72916666666666696</v>
      </c>
      <c r="DB79" s="64"/>
      <c r="DC79" s="64"/>
      <c r="DD79" s="64"/>
      <c r="DE79" s="65"/>
      <c r="DF79" s="65"/>
      <c r="DG79" s="65"/>
      <c r="DH79" s="66"/>
      <c r="DI79" s="67"/>
      <c r="DJ79" s="67"/>
      <c r="DK79" s="55"/>
      <c r="DL79" s="55"/>
      <c r="DM79" s="55"/>
      <c r="DN79" s="3">
        <v>0.71875</v>
      </c>
      <c r="DO79" s="19">
        <v>0.72916666666666696</v>
      </c>
      <c r="DP79" s="64"/>
      <c r="DQ79" s="64"/>
      <c r="DR79" s="64"/>
      <c r="DS79" s="65"/>
      <c r="DT79" s="65"/>
      <c r="DU79" s="65"/>
      <c r="DV79" s="66"/>
      <c r="DW79" s="67"/>
      <c r="DX79" s="67"/>
      <c r="DY79" s="55"/>
      <c r="DZ79" s="55"/>
      <c r="EA79" s="55"/>
    </row>
    <row r="80" spans="1:131" ht="12.95" customHeight="1">
      <c r="A80" s="83"/>
      <c r="B80" s="17"/>
      <c r="C80" s="18">
        <v>0.73055555555555562</v>
      </c>
      <c r="D80" s="19">
        <v>0.72916666666666696</v>
      </c>
      <c r="E80" s="19">
        <v>0.73958333333333404</v>
      </c>
      <c r="F80" s="64"/>
      <c r="G80" s="64"/>
      <c r="H80" s="64"/>
      <c r="I80" s="62"/>
      <c r="J80" s="63"/>
      <c r="K80" s="63"/>
      <c r="L80" s="66"/>
      <c r="M80" s="67"/>
      <c r="N80" s="67"/>
      <c r="O80" s="55"/>
      <c r="P80" s="55"/>
      <c r="Q80" s="55"/>
      <c r="R80" s="3">
        <v>0.72916666666666696</v>
      </c>
      <c r="S80" s="19">
        <v>0.73958333333333404</v>
      </c>
      <c r="T80" s="64"/>
      <c r="U80" s="64"/>
      <c r="V80" s="64"/>
      <c r="W80" s="95" t="s">
        <v>137</v>
      </c>
      <c r="X80" s="63"/>
      <c r="Y80" s="63"/>
      <c r="Z80" s="66"/>
      <c r="AA80" s="67"/>
      <c r="AB80" s="67"/>
      <c r="AC80" s="55"/>
      <c r="AD80" s="55"/>
      <c r="AE80" s="55"/>
      <c r="AF80" s="3">
        <v>0.72916666666666696</v>
      </c>
      <c r="AG80" s="19">
        <v>0.73958333333333404</v>
      </c>
      <c r="AH80" s="64"/>
      <c r="AI80" s="64"/>
      <c r="AJ80" s="64"/>
      <c r="AK80" s="62" t="s">
        <v>201</v>
      </c>
      <c r="AL80" s="63"/>
      <c r="AM80" s="63"/>
      <c r="AN80" s="66"/>
      <c r="AO80" s="67"/>
      <c r="AP80" s="67"/>
      <c r="AQ80" s="55"/>
      <c r="AR80" s="55"/>
      <c r="AS80" s="55"/>
      <c r="AT80" s="83"/>
      <c r="AU80" s="104"/>
      <c r="AV80" s="19">
        <v>0.72916666666666696</v>
      </c>
      <c r="AW80" s="19">
        <v>0.73958333333333404</v>
      </c>
      <c r="AX80" s="64"/>
      <c r="AY80" s="64"/>
      <c r="AZ80" s="64"/>
      <c r="BA80" s="62"/>
      <c r="BB80" s="63"/>
      <c r="BC80" s="63"/>
      <c r="BD80" s="66"/>
      <c r="BE80" s="67"/>
      <c r="BF80" s="67"/>
      <c r="BG80" s="55"/>
      <c r="BH80" s="55"/>
      <c r="BI80" s="55"/>
      <c r="BJ80" s="3">
        <v>0.72916666666666696</v>
      </c>
      <c r="BK80" s="19">
        <v>0.73958333333333404</v>
      </c>
      <c r="BL80" s="88"/>
      <c r="BM80" s="88"/>
      <c r="BN80" s="88"/>
      <c r="BO80" s="62"/>
      <c r="BP80" s="63"/>
      <c r="BQ80" s="63"/>
      <c r="BR80" s="66"/>
      <c r="BS80" s="67"/>
      <c r="BT80" s="67"/>
      <c r="BU80" s="55"/>
      <c r="BV80" s="55"/>
      <c r="BW80" s="55"/>
      <c r="BX80" s="3">
        <v>0.72916666666666696</v>
      </c>
      <c r="BY80" s="19">
        <v>0.73958333333333404</v>
      </c>
      <c r="BZ80" s="64"/>
      <c r="CA80" s="64"/>
      <c r="CB80" s="64"/>
      <c r="CC80" s="62"/>
      <c r="CD80" s="63"/>
      <c r="CE80" s="63"/>
      <c r="CF80" s="66"/>
      <c r="CG80" s="67"/>
      <c r="CH80" s="67"/>
      <c r="CI80" s="55"/>
      <c r="CJ80" s="55"/>
      <c r="CK80" s="55"/>
      <c r="CL80" s="3">
        <v>0.72916666666666696</v>
      </c>
      <c r="CM80" s="19">
        <v>0.73958333333333404</v>
      </c>
      <c r="CN80" s="64"/>
      <c r="CO80" s="64"/>
      <c r="CP80" s="64"/>
      <c r="CQ80" s="62"/>
      <c r="CR80" s="63"/>
      <c r="CS80" s="63"/>
      <c r="CT80" s="66"/>
      <c r="CU80" s="67"/>
      <c r="CV80" s="67"/>
      <c r="CW80" s="55"/>
      <c r="CX80" s="55"/>
      <c r="CY80" s="55"/>
      <c r="CZ80" s="3">
        <v>0.72916666666666696</v>
      </c>
      <c r="DA80" s="19">
        <v>0.73958333333333404</v>
      </c>
      <c r="DB80" s="64"/>
      <c r="DC80" s="64"/>
      <c r="DD80" s="64"/>
      <c r="DE80" s="62"/>
      <c r="DF80" s="63"/>
      <c r="DG80" s="63"/>
      <c r="DH80" s="66"/>
      <c r="DI80" s="67"/>
      <c r="DJ80" s="67"/>
      <c r="DK80" s="55"/>
      <c r="DL80" s="55"/>
      <c r="DM80" s="55"/>
      <c r="DN80" s="3">
        <v>0.72916666666666696</v>
      </c>
      <c r="DO80" s="19">
        <v>0.73958333333333404</v>
      </c>
      <c r="DP80" s="64"/>
      <c r="DQ80" s="64"/>
      <c r="DR80" s="64"/>
      <c r="DS80" s="62"/>
      <c r="DT80" s="63"/>
      <c r="DU80" s="63"/>
      <c r="DV80" s="66"/>
      <c r="DW80" s="67"/>
      <c r="DX80" s="67"/>
      <c r="DY80" s="55"/>
      <c r="DZ80" s="55"/>
      <c r="EA80" s="55"/>
    </row>
    <row r="81" spans="1:131" ht="12.95" customHeight="1">
      <c r="A81" s="83"/>
      <c r="B81" s="17"/>
      <c r="C81" s="18"/>
      <c r="D81" s="19">
        <v>0.73958333333333304</v>
      </c>
      <c r="E81" s="19">
        <v>0.75</v>
      </c>
      <c r="F81" s="65"/>
      <c r="G81" s="65"/>
      <c r="H81" s="65"/>
      <c r="I81" s="65"/>
      <c r="J81" s="65"/>
      <c r="K81" s="65"/>
      <c r="L81" s="66"/>
      <c r="M81" s="67"/>
      <c r="N81" s="67"/>
      <c r="O81" s="55"/>
      <c r="P81" s="55"/>
      <c r="Q81" s="55"/>
      <c r="R81" s="3">
        <v>0.73958333333333304</v>
      </c>
      <c r="S81" s="19">
        <v>0.75</v>
      </c>
      <c r="T81" s="65"/>
      <c r="U81" s="65"/>
      <c r="V81" s="65"/>
      <c r="W81" s="65"/>
      <c r="X81" s="65"/>
      <c r="Y81" s="65"/>
      <c r="Z81" s="66"/>
      <c r="AA81" s="67"/>
      <c r="AB81" s="67"/>
      <c r="AC81" s="55"/>
      <c r="AD81" s="55"/>
      <c r="AE81" s="55"/>
      <c r="AF81" s="3">
        <v>0.73958333333333304</v>
      </c>
      <c r="AG81" s="19">
        <v>0.75</v>
      </c>
      <c r="AH81" s="65"/>
      <c r="AI81" s="65"/>
      <c r="AJ81" s="65"/>
      <c r="AK81" s="65"/>
      <c r="AL81" s="65"/>
      <c r="AM81" s="65"/>
      <c r="AN81" s="66"/>
      <c r="AO81" s="67"/>
      <c r="AP81" s="67"/>
      <c r="AQ81" s="55"/>
      <c r="AR81" s="55"/>
      <c r="AS81" s="55"/>
      <c r="AT81" s="83"/>
      <c r="AU81" s="104"/>
      <c r="AV81" s="19">
        <v>0.73958333333333304</v>
      </c>
      <c r="AW81" s="19">
        <v>0.75</v>
      </c>
      <c r="AX81" s="65"/>
      <c r="AY81" s="65"/>
      <c r="AZ81" s="65"/>
      <c r="BA81" s="65"/>
      <c r="BB81" s="65"/>
      <c r="BC81" s="65"/>
      <c r="BD81" s="66"/>
      <c r="BE81" s="67"/>
      <c r="BF81" s="67"/>
      <c r="BG81" s="55"/>
      <c r="BH81" s="55"/>
      <c r="BI81" s="55"/>
      <c r="BJ81" s="3">
        <v>0.73958333333333304</v>
      </c>
      <c r="BK81" s="19">
        <v>0.75</v>
      </c>
      <c r="BL81" s="89"/>
      <c r="BM81" s="89"/>
      <c r="BN81" s="89"/>
      <c r="BO81" s="65"/>
      <c r="BP81" s="65"/>
      <c r="BQ81" s="65"/>
      <c r="BR81" s="66"/>
      <c r="BS81" s="67"/>
      <c r="BT81" s="67"/>
      <c r="BU81" s="55"/>
      <c r="BV81" s="55"/>
      <c r="BW81" s="55"/>
      <c r="BX81" s="3">
        <v>0.73958333333333304</v>
      </c>
      <c r="BY81" s="19">
        <v>0.75</v>
      </c>
      <c r="BZ81" s="65"/>
      <c r="CA81" s="65"/>
      <c r="CB81" s="65"/>
      <c r="CC81" s="65"/>
      <c r="CD81" s="65"/>
      <c r="CE81" s="65"/>
      <c r="CF81" s="66"/>
      <c r="CG81" s="67"/>
      <c r="CH81" s="67"/>
      <c r="CI81" s="55"/>
      <c r="CJ81" s="55"/>
      <c r="CK81" s="55"/>
      <c r="CL81" s="3">
        <v>0.73958333333333304</v>
      </c>
      <c r="CM81" s="19">
        <v>0.75</v>
      </c>
      <c r="CN81" s="65"/>
      <c r="CO81" s="65"/>
      <c r="CP81" s="65"/>
      <c r="CQ81" s="65"/>
      <c r="CR81" s="65"/>
      <c r="CS81" s="65"/>
      <c r="CT81" s="66"/>
      <c r="CU81" s="67"/>
      <c r="CV81" s="67"/>
      <c r="CW81" s="55"/>
      <c r="CX81" s="55"/>
      <c r="CY81" s="55"/>
      <c r="CZ81" s="3">
        <v>0.73958333333333304</v>
      </c>
      <c r="DA81" s="19">
        <v>0.75</v>
      </c>
      <c r="DB81" s="65"/>
      <c r="DC81" s="65"/>
      <c r="DD81" s="65"/>
      <c r="DE81" s="65"/>
      <c r="DF81" s="65"/>
      <c r="DG81" s="65"/>
      <c r="DH81" s="66"/>
      <c r="DI81" s="67"/>
      <c r="DJ81" s="67"/>
      <c r="DK81" s="55"/>
      <c r="DL81" s="55"/>
      <c r="DM81" s="55"/>
      <c r="DN81" s="3">
        <v>0.73958333333333304</v>
      </c>
      <c r="DO81" s="19">
        <v>0.75</v>
      </c>
      <c r="DP81" s="65"/>
      <c r="DQ81" s="65"/>
      <c r="DR81" s="65"/>
      <c r="DS81" s="65"/>
      <c r="DT81" s="65"/>
      <c r="DU81" s="65"/>
      <c r="DV81" s="66"/>
      <c r="DW81" s="67"/>
      <c r="DX81" s="67"/>
      <c r="DY81" s="55"/>
      <c r="DZ81" s="55"/>
      <c r="EA81" s="55"/>
    </row>
    <row r="82" spans="1:131" ht="12.95" customHeight="1">
      <c r="A82" s="83"/>
      <c r="B82" s="17">
        <v>0.7583333333333333</v>
      </c>
      <c r="C82" s="18"/>
      <c r="D82" s="19">
        <v>0.75</v>
      </c>
      <c r="E82" s="19">
        <v>0.76041666666666696</v>
      </c>
      <c r="F82" s="62"/>
      <c r="G82" s="63"/>
      <c r="H82" s="63"/>
      <c r="I82" s="62"/>
      <c r="J82" s="63"/>
      <c r="K82" s="63"/>
      <c r="L82" s="66"/>
      <c r="M82" s="67"/>
      <c r="N82" s="67"/>
      <c r="O82" s="55"/>
      <c r="P82" s="55"/>
      <c r="Q82" s="55"/>
      <c r="R82" s="3">
        <v>0.75</v>
      </c>
      <c r="S82" s="19">
        <v>0.76041666666666696</v>
      </c>
      <c r="T82" s="62"/>
      <c r="U82" s="63"/>
      <c r="V82" s="63"/>
      <c r="W82" s="62"/>
      <c r="X82" s="63"/>
      <c r="Y82" s="63"/>
      <c r="Z82" s="66"/>
      <c r="AA82" s="67"/>
      <c r="AB82" s="67"/>
      <c r="AC82" s="55"/>
      <c r="AD82" s="55"/>
      <c r="AE82" s="55"/>
      <c r="AF82" s="3">
        <v>0.75</v>
      </c>
      <c r="AG82" s="19">
        <v>0.76041666666666696</v>
      </c>
      <c r="AH82" s="62"/>
      <c r="AI82" s="62"/>
      <c r="AJ82" s="62"/>
      <c r="AK82" s="62"/>
      <c r="AL82" s="62"/>
      <c r="AM82" s="62"/>
      <c r="AN82" s="89"/>
      <c r="AO82" s="65"/>
      <c r="AP82" s="65"/>
      <c r="AQ82" s="55"/>
      <c r="AR82" s="55"/>
      <c r="AS82" s="55"/>
      <c r="AT82" s="83"/>
      <c r="AU82" s="103"/>
      <c r="AV82" s="19">
        <v>0.75</v>
      </c>
      <c r="AW82" s="19">
        <v>0.76041666666666696</v>
      </c>
      <c r="AX82" s="62"/>
      <c r="AY82" s="63"/>
      <c r="AZ82" s="63"/>
      <c r="BA82" s="62"/>
      <c r="BB82" s="63"/>
      <c r="BC82" s="63"/>
      <c r="BD82" s="66"/>
      <c r="BE82" s="67"/>
      <c r="BF82" s="67"/>
      <c r="BG82" s="55"/>
      <c r="BH82" s="55"/>
      <c r="BI82" s="55"/>
      <c r="BJ82" s="3">
        <v>0.75</v>
      </c>
      <c r="BK82" s="19">
        <v>0.76041666666666696</v>
      </c>
      <c r="BL82" s="62"/>
      <c r="BM82" s="62"/>
      <c r="BN82" s="62"/>
      <c r="BO82" s="62"/>
      <c r="BP82" s="63"/>
      <c r="BQ82" s="63"/>
      <c r="BR82" s="66"/>
      <c r="BS82" s="67"/>
      <c r="BT82" s="67"/>
      <c r="BU82" s="55"/>
      <c r="BV82" s="55"/>
      <c r="BW82" s="55"/>
      <c r="BX82" s="3">
        <v>0.75</v>
      </c>
      <c r="BY82" s="19">
        <v>0.76041666666666696</v>
      </c>
      <c r="BZ82" s="62"/>
      <c r="CA82" s="63"/>
      <c r="CB82" s="63"/>
      <c r="CC82" s="62"/>
      <c r="CD82" s="63"/>
      <c r="CE82" s="63"/>
      <c r="CF82" s="66"/>
      <c r="CG82" s="67"/>
      <c r="CH82" s="67"/>
      <c r="CI82" s="55"/>
      <c r="CJ82" s="55"/>
      <c r="CK82" s="55"/>
      <c r="CL82" s="3">
        <v>0.75</v>
      </c>
      <c r="CM82" s="19">
        <v>0.76041666666666696</v>
      </c>
      <c r="CN82" s="62"/>
      <c r="CO82" s="63"/>
      <c r="CP82" s="63"/>
      <c r="CQ82" s="62"/>
      <c r="CR82" s="63"/>
      <c r="CS82" s="63"/>
      <c r="CT82" s="66"/>
      <c r="CU82" s="67"/>
      <c r="CV82" s="67"/>
      <c r="CW82" s="55"/>
      <c r="CX82" s="55"/>
      <c r="CY82" s="55"/>
      <c r="CZ82" s="3">
        <v>0.75</v>
      </c>
      <c r="DA82" s="19">
        <v>0.76041666666666696</v>
      </c>
      <c r="DB82" s="62"/>
      <c r="DC82" s="63"/>
      <c r="DD82" s="63"/>
      <c r="DE82" s="62"/>
      <c r="DF82" s="63"/>
      <c r="DG82" s="63"/>
      <c r="DH82" s="66"/>
      <c r="DI82" s="67"/>
      <c r="DJ82" s="67"/>
      <c r="DK82" s="55"/>
      <c r="DL82" s="55"/>
      <c r="DM82" s="55"/>
      <c r="DN82" s="3">
        <v>0.75</v>
      </c>
      <c r="DO82" s="19">
        <v>0.76041666666666696</v>
      </c>
      <c r="DP82" s="62"/>
      <c r="DQ82" s="63"/>
      <c r="DR82" s="63"/>
      <c r="DS82" s="62"/>
      <c r="DT82" s="63"/>
      <c r="DU82" s="63"/>
      <c r="DV82" s="66"/>
      <c r="DW82" s="67"/>
      <c r="DX82" s="67"/>
      <c r="DY82" s="55"/>
      <c r="DZ82" s="55"/>
      <c r="EA82" s="55"/>
    </row>
    <row r="83" spans="1:131" ht="12.95" customHeight="1">
      <c r="A83" s="83"/>
      <c r="B83" s="17"/>
      <c r="C83" s="18"/>
      <c r="D83" s="19">
        <v>0.76041666666666696</v>
      </c>
      <c r="E83" s="19">
        <v>0.77083333333333404</v>
      </c>
      <c r="F83" s="64"/>
      <c r="G83" s="64"/>
      <c r="H83" s="64"/>
      <c r="I83" s="65"/>
      <c r="J83" s="65"/>
      <c r="K83" s="65"/>
      <c r="L83" s="66"/>
      <c r="M83" s="67"/>
      <c r="N83" s="67"/>
      <c r="O83" s="55"/>
      <c r="P83" s="55"/>
      <c r="Q83" s="55"/>
      <c r="R83" s="3">
        <v>0.76041666666666696</v>
      </c>
      <c r="S83" s="19">
        <v>0.77083333333333404</v>
      </c>
      <c r="T83" s="64"/>
      <c r="U83" s="64"/>
      <c r="V83" s="64"/>
      <c r="W83" s="65"/>
      <c r="X83" s="65"/>
      <c r="Y83" s="65"/>
      <c r="Z83" s="66"/>
      <c r="AA83" s="67"/>
      <c r="AB83" s="67"/>
      <c r="AC83" s="55"/>
      <c r="AD83" s="55"/>
      <c r="AE83" s="55"/>
      <c r="AF83" s="3">
        <v>0.76041666666666696</v>
      </c>
      <c r="AG83" s="19">
        <v>0.77083333333333404</v>
      </c>
      <c r="AH83" s="88"/>
      <c r="AI83" s="88"/>
      <c r="AJ83" s="88"/>
      <c r="AK83" s="89"/>
      <c r="AL83" s="89"/>
      <c r="AM83" s="89"/>
      <c r="AN83" s="66"/>
      <c r="AO83" s="67"/>
      <c r="AP83" s="67"/>
      <c r="AQ83" s="55"/>
      <c r="AR83" s="55"/>
      <c r="AS83" s="55"/>
      <c r="AT83" s="83"/>
      <c r="AU83" s="104"/>
      <c r="AV83" s="19">
        <v>0.76041666666666696</v>
      </c>
      <c r="AW83" s="19">
        <v>0.77083333333333404</v>
      </c>
      <c r="AX83" s="64"/>
      <c r="AY83" s="64"/>
      <c r="AZ83" s="64"/>
      <c r="BA83" s="65"/>
      <c r="BB83" s="65"/>
      <c r="BC83" s="65"/>
      <c r="BD83" s="66"/>
      <c r="BE83" s="67"/>
      <c r="BF83" s="67"/>
      <c r="BG83" s="55"/>
      <c r="BH83" s="55"/>
      <c r="BI83" s="55"/>
      <c r="BJ83" s="3">
        <v>0.76041666666666696</v>
      </c>
      <c r="BK83" s="19">
        <v>0.77083333333333404</v>
      </c>
      <c r="BL83" s="88"/>
      <c r="BM83" s="88"/>
      <c r="BN83" s="88"/>
      <c r="BO83" s="65"/>
      <c r="BP83" s="65"/>
      <c r="BQ83" s="65"/>
      <c r="BR83" s="66"/>
      <c r="BS83" s="67"/>
      <c r="BT83" s="67"/>
      <c r="BU83" s="55"/>
      <c r="BV83" s="55"/>
      <c r="BW83" s="55"/>
      <c r="BX83" s="3">
        <v>0.76041666666666696</v>
      </c>
      <c r="BY83" s="19">
        <v>0.77083333333333404</v>
      </c>
      <c r="BZ83" s="64"/>
      <c r="CA83" s="64"/>
      <c r="CB83" s="64"/>
      <c r="CC83" s="65"/>
      <c r="CD83" s="65"/>
      <c r="CE83" s="65"/>
      <c r="CF83" s="66"/>
      <c r="CG83" s="67"/>
      <c r="CH83" s="67"/>
      <c r="CI83" s="55"/>
      <c r="CJ83" s="55"/>
      <c r="CK83" s="55"/>
      <c r="CL83" s="3">
        <v>0.76041666666666696</v>
      </c>
      <c r="CM83" s="19">
        <v>0.77083333333333404</v>
      </c>
      <c r="CN83" s="64"/>
      <c r="CO83" s="64"/>
      <c r="CP83" s="64"/>
      <c r="CQ83" s="65"/>
      <c r="CR83" s="65"/>
      <c r="CS83" s="65"/>
      <c r="CT83" s="66"/>
      <c r="CU83" s="67"/>
      <c r="CV83" s="67"/>
      <c r="CW83" s="55"/>
      <c r="CX83" s="55"/>
      <c r="CY83" s="55"/>
      <c r="CZ83" s="3">
        <v>0.76041666666666696</v>
      </c>
      <c r="DA83" s="19">
        <v>0.77083333333333404</v>
      </c>
      <c r="DB83" s="64"/>
      <c r="DC83" s="64"/>
      <c r="DD83" s="64"/>
      <c r="DE83" s="65"/>
      <c r="DF83" s="65"/>
      <c r="DG83" s="65"/>
      <c r="DH83" s="66"/>
      <c r="DI83" s="67"/>
      <c r="DJ83" s="67"/>
      <c r="DK83" s="55"/>
      <c r="DL83" s="55"/>
      <c r="DM83" s="55"/>
      <c r="DN83" s="3">
        <v>0.76041666666666696</v>
      </c>
      <c r="DO83" s="19">
        <v>0.77083333333333404</v>
      </c>
      <c r="DP83" s="64"/>
      <c r="DQ83" s="64"/>
      <c r="DR83" s="64"/>
      <c r="DS83" s="65"/>
      <c r="DT83" s="65"/>
      <c r="DU83" s="65"/>
      <c r="DV83" s="66"/>
      <c r="DW83" s="67"/>
      <c r="DX83" s="67"/>
      <c r="DY83" s="55"/>
      <c r="DZ83" s="55"/>
      <c r="EA83" s="55"/>
    </row>
    <row r="84" spans="1:131" ht="12.95" customHeight="1">
      <c r="A84" s="83"/>
      <c r="B84" s="17"/>
      <c r="C84" s="18">
        <v>0.77222222222222225</v>
      </c>
      <c r="D84" s="19">
        <v>0.77083333333333304</v>
      </c>
      <c r="E84" s="19">
        <v>0.78125</v>
      </c>
      <c r="F84" s="64"/>
      <c r="G84" s="64"/>
      <c r="H84" s="64"/>
      <c r="I84" s="62"/>
      <c r="J84" s="63"/>
      <c r="K84" s="63"/>
      <c r="L84" s="66"/>
      <c r="M84" s="67"/>
      <c r="N84" s="67"/>
      <c r="O84" s="55"/>
      <c r="P84" s="55"/>
      <c r="Q84" s="55"/>
      <c r="R84" s="3">
        <v>0.77083333333333304</v>
      </c>
      <c r="S84" s="19">
        <v>0.78125</v>
      </c>
      <c r="T84" s="64"/>
      <c r="U84" s="64"/>
      <c r="V84" s="64"/>
      <c r="W84" s="62"/>
      <c r="X84" s="63"/>
      <c r="Y84" s="63"/>
      <c r="Z84" s="66"/>
      <c r="AA84" s="67"/>
      <c r="AB84" s="67"/>
      <c r="AC84" s="55"/>
      <c r="AD84" s="55"/>
      <c r="AE84" s="55"/>
      <c r="AF84" s="3">
        <v>0.77083333333333304</v>
      </c>
      <c r="AG84" s="19">
        <v>0.78125</v>
      </c>
      <c r="AH84" s="88"/>
      <c r="AI84" s="88"/>
      <c r="AJ84" s="88"/>
      <c r="AK84" s="62"/>
      <c r="AL84" s="63"/>
      <c r="AM84" s="63"/>
      <c r="AN84" s="66"/>
      <c r="AO84" s="67"/>
      <c r="AP84" s="67"/>
      <c r="AQ84" s="55"/>
      <c r="AR84" s="55"/>
      <c r="AS84" s="55"/>
      <c r="AT84" s="83"/>
      <c r="AU84" s="104"/>
      <c r="AV84" s="19">
        <v>0.77083333333333304</v>
      </c>
      <c r="AW84" s="19">
        <v>0.78125</v>
      </c>
      <c r="AX84" s="64"/>
      <c r="AY84" s="64"/>
      <c r="AZ84" s="64"/>
      <c r="BA84" s="62"/>
      <c r="BB84" s="63"/>
      <c r="BC84" s="63"/>
      <c r="BD84" s="66"/>
      <c r="BE84" s="67"/>
      <c r="BF84" s="67"/>
      <c r="BG84" s="55"/>
      <c r="BH84" s="55"/>
      <c r="BI84" s="55"/>
      <c r="BJ84" s="3">
        <v>0.77083333333333304</v>
      </c>
      <c r="BK84" s="19">
        <v>0.78125</v>
      </c>
      <c r="BL84" s="88"/>
      <c r="BM84" s="88"/>
      <c r="BN84" s="88"/>
      <c r="BO84" s="62"/>
      <c r="BP84" s="63"/>
      <c r="BQ84" s="63"/>
      <c r="BR84" s="66"/>
      <c r="BS84" s="67"/>
      <c r="BT84" s="67"/>
      <c r="BU84" s="55"/>
      <c r="BV84" s="55"/>
      <c r="BW84" s="55"/>
      <c r="BX84" s="3">
        <v>0.77083333333333304</v>
      </c>
      <c r="BY84" s="19">
        <v>0.78125</v>
      </c>
      <c r="BZ84" s="64"/>
      <c r="CA84" s="64"/>
      <c r="CB84" s="64"/>
      <c r="CC84" s="62"/>
      <c r="CD84" s="63"/>
      <c r="CE84" s="63"/>
      <c r="CF84" s="66"/>
      <c r="CG84" s="67"/>
      <c r="CH84" s="67"/>
      <c r="CI84" s="55"/>
      <c r="CJ84" s="55"/>
      <c r="CK84" s="55"/>
      <c r="CL84" s="3">
        <v>0.77083333333333304</v>
      </c>
      <c r="CM84" s="19">
        <v>0.78125</v>
      </c>
      <c r="CN84" s="64"/>
      <c r="CO84" s="64"/>
      <c r="CP84" s="64"/>
      <c r="CQ84" s="62"/>
      <c r="CR84" s="63"/>
      <c r="CS84" s="63"/>
      <c r="CT84" s="66"/>
      <c r="CU84" s="67"/>
      <c r="CV84" s="67"/>
      <c r="CW84" s="55"/>
      <c r="CX84" s="55"/>
      <c r="CY84" s="55"/>
      <c r="CZ84" s="3">
        <v>0.77083333333333304</v>
      </c>
      <c r="DA84" s="19">
        <v>0.78125</v>
      </c>
      <c r="DB84" s="64"/>
      <c r="DC84" s="64"/>
      <c r="DD84" s="64"/>
      <c r="DE84" s="62"/>
      <c r="DF84" s="63"/>
      <c r="DG84" s="63"/>
      <c r="DH84" s="66"/>
      <c r="DI84" s="67"/>
      <c r="DJ84" s="67"/>
      <c r="DK84" s="55"/>
      <c r="DL84" s="55"/>
      <c r="DM84" s="55"/>
      <c r="DN84" s="3">
        <v>0.77083333333333304</v>
      </c>
      <c r="DO84" s="19">
        <v>0.78125</v>
      </c>
      <c r="DP84" s="64"/>
      <c r="DQ84" s="64"/>
      <c r="DR84" s="64"/>
      <c r="DS84" s="62"/>
      <c r="DT84" s="63"/>
      <c r="DU84" s="63"/>
      <c r="DV84" s="66"/>
      <c r="DW84" s="67"/>
      <c r="DX84" s="67"/>
      <c r="DY84" s="55"/>
      <c r="DZ84" s="55"/>
      <c r="EA84" s="55"/>
    </row>
    <row r="85" spans="1:131" ht="12.95" customHeight="1">
      <c r="A85" s="83"/>
      <c r="B85" s="17"/>
      <c r="C85" s="18"/>
      <c r="D85" s="19">
        <v>0.78125</v>
      </c>
      <c r="E85" s="19">
        <v>0.79166666666666696</v>
      </c>
      <c r="F85" s="65"/>
      <c r="G85" s="65"/>
      <c r="H85" s="65"/>
      <c r="I85" s="65"/>
      <c r="J85" s="65"/>
      <c r="K85" s="65"/>
      <c r="L85" s="66"/>
      <c r="M85" s="67"/>
      <c r="N85" s="67"/>
      <c r="O85" s="55"/>
      <c r="P85" s="55"/>
      <c r="Q85" s="55"/>
      <c r="R85" s="3">
        <v>0.78125</v>
      </c>
      <c r="S85" s="19">
        <v>0.79166666666666696</v>
      </c>
      <c r="T85" s="65"/>
      <c r="U85" s="65"/>
      <c r="V85" s="65"/>
      <c r="W85" s="65"/>
      <c r="X85" s="65"/>
      <c r="Y85" s="65"/>
      <c r="Z85" s="66"/>
      <c r="AA85" s="67"/>
      <c r="AB85" s="67"/>
      <c r="AC85" s="55"/>
      <c r="AD85" s="55"/>
      <c r="AE85" s="55"/>
      <c r="AF85" s="3">
        <v>0.78125</v>
      </c>
      <c r="AG85" s="19">
        <v>0.79166666666666696</v>
      </c>
      <c r="AH85" s="109"/>
      <c r="AI85" s="109"/>
      <c r="AJ85" s="109"/>
      <c r="AK85" s="65"/>
      <c r="AL85" s="65"/>
      <c r="AM85" s="65"/>
      <c r="AN85" s="66"/>
      <c r="AO85" s="67"/>
      <c r="AP85" s="67"/>
      <c r="AQ85" s="55"/>
      <c r="AR85" s="55"/>
      <c r="AS85" s="55"/>
      <c r="AT85" s="83"/>
      <c r="AU85" s="104"/>
      <c r="AV85" s="19">
        <v>0.78125</v>
      </c>
      <c r="AW85" s="19">
        <v>0.79166666666666696</v>
      </c>
      <c r="AX85" s="65"/>
      <c r="AY85" s="65"/>
      <c r="AZ85" s="65"/>
      <c r="BA85" s="65"/>
      <c r="BB85" s="65"/>
      <c r="BC85" s="65"/>
      <c r="BD85" s="66"/>
      <c r="BE85" s="67"/>
      <c r="BF85" s="67"/>
      <c r="BG85" s="55"/>
      <c r="BH85" s="55"/>
      <c r="BI85" s="55"/>
      <c r="BJ85" s="3">
        <v>0.78125</v>
      </c>
      <c r="BK85" s="19">
        <v>0.79166666666666696</v>
      </c>
      <c r="BL85" s="89"/>
      <c r="BM85" s="89"/>
      <c r="BN85" s="89"/>
      <c r="BO85" s="65"/>
      <c r="BP85" s="65"/>
      <c r="BQ85" s="65"/>
      <c r="BR85" s="66"/>
      <c r="BS85" s="67"/>
      <c r="BT85" s="67"/>
      <c r="BU85" s="55"/>
      <c r="BV85" s="55"/>
      <c r="BW85" s="55"/>
      <c r="BX85" s="3">
        <v>0.78125</v>
      </c>
      <c r="BY85" s="19">
        <v>0.79166666666666696</v>
      </c>
      <c r="BZ85" s="65"/>
      <c r="CA85" s="65"/>
      <c r="CB85" s="65"/>
      <c r="CC85" s="65"/>
      <c r="CD85" s="65"/>
      <c r="CE85" s="65"/>
      <c r="CF85" s="66"/>
      <c r="CG85" s="67"/>
      <c r="CH85" s="67"/>
      <c r="CI85" s="55"/>
      <c r="CJ85" s="55"/>
      <c r="CK85" s="55"/>
      <c r="CL85" s="3">
        <v>0.78125</v>
      </c>
      <c r="CM85" s="19">
        <v>0.79166666666666696</v>
      </c>
      <c r="CN85" s="65"/>
      <c r="CO85" s="65"/>
      <c r="CP85" s="65"/>
      <c r="CQ85" s="65"/>
      <c r="CR85" s="65"/>
      <c r="CS85" s="65"/>
      <c r="CT85" s="66"/>
      <c r="CU85" s="67"/>
      <c r="CV85" s="67"/>
      <c r="CW85" s="55"/>
      <c r="CX85" s="55"/>
      <c r="CY85" s="55"/>
      <c r="CZ85" s="3">
        <v>0.78125</v>
      </c>
      <c r="DA85" s="19">
        <v>0.79166666666666696</v>
      </c>
      <c r="DB85" s="65"/>
      <c r="DC85" s="65"/>
      <c r="DD85" s="65"/>
      <c r="DE85" s="65"/>
      <c r="DF85" s="65"/>
      <c r="DG85" s="65"/>
      <c r="DH85" s="66"/>
      <c r="DI85" s="67"/>
      <c r="DJ85" s="67"/>
      <c r="DK85" s="55"/>
      <c r="DL85" s="55"/>
      <c r="DM85" s="55"/>
      <c r="DN85" s="3">
        <v>0.78125</v>
      </c>
      <c r="DO85" s="19">
        <v>0.79166666666666696</v>
      </c>
      <c r="DP85" s="65"/>
      <c r="DQ85" s="65"/>
      <c r="DR85" s="65"/>
      <c r="DS85" s="65"/>
      <c r="DT85" s="65"/>
      <c r="DU85" s="65"/>
      <c r="DV85" s="66"/>
      <c r="DW85" s="67"/>
      <c r="DX85" s="67"/>
      <c r="DY85" s="55"/>
      <c r="DZ85" s="55"/>
      <c r="EA85" s="55"/>
    </row>
    <row r="86" spans="1:131" ht="12.95" customHeight="1">
      <c r="A86" s="83"/>
      <c r="B86" s="17">
        <v>0.79999999999999993</v>
      </c>
      <c r="C86" s="18"/>
      <c r="D86" s="19">
        <v>0.79166666666666696</v>
      </c>
      <c r="E86" s="19">
        <v>0.80208333333333404</v>
      </c>
      <c r="F86" s="62"/>
      <c r="G86" s="63"/>
      <c r="H86" s="63"/>
      <c r="I86" s="62"/>
      <c r="J86" s="63"/>
      <c r="K86" s="63"/>
      <c r="L86" s="66"/>
      <c r="M86" s="67"/>
      <c r="N86" s="67"/>
      <c r="O86" s="55"/>
      <c r="P86" s="55"/>
      <c r="Q86" s="55"/>
      <c r="R86" s="3">
        <v>0.79166666666666696</v>
      </c>
      <c r="S86" s="19">
        <v>0.80208333333333404</v>
      </c>
      <c r="T86" s="62"/>
      <c r="U86" s="63"/>
      <c r="V86" s="63"/>
      <c r="W86" s="62"/>
      <c r="X86" s="63"/>
      <c r="Y86" s="63"/>
      <c r="Z86" s="66"/>
      <c r="AA86" s="67"/>
      <c r="AB86" s="67"/>
      <c r="AC86" s="55"/>
      <c r="AD86" s="55"/>
      <c r="AE86" s="55"/>
      <c r="AF86" s="3">
        <v>0.79166666666666696</v>
      </c>
      <c r="AG86" s="19">
        <v>0.80208333333333404</v>
      </c>
      <c r="AH86" s="88" t="s">
        <v>185</v>
      </c>
      <c r="AI86" s="64"/>
      <c r="AJ86" s="64"/>
      <c r="AK86" s="88"/>
      <c r="AL86" s="64"/>
      <c r="AM86" s="64"/>
      <c r="AN86" s="89"/>
      <c r="AO86" s="65"/>
      <c r="AP86" s="65"/>
      <c r="AQ86" s="55"/>
      <c r="AR86" s="55"/>
      <c r="AS86" s="55"/>
      <c r="AT86" s="83"/>
      <c r="AU86" s="103"/>
      <c r="AV86" s="19">
        <v>0.79166666666666696</v>
      </c>
      <c r="AW86" s="19">
        <v>0.80208333333333404</v>
      </c>
      <c r="AX86" s="62"/>
      <c r="AY86" s="63"/>
      <c r="AZ86" s="63"/>
      <c r="BA86" s="62" t="s">
        <v>199</v>
      </c>
      <c r="BB86" s="63"/>
      <c r="BC86" s="63"/>
      <c r="BD86" s="66"/>
      <c r="BE86" s="67"/>
      <c r="BF86" s="67"/>
      <c r="BG86" s="55"/>
      <c r="BH86" s="55"/>
      <c r="BI86" s="55"/>
      <c r="BJ86" s="3">
        <v>0.79166666666666696</v>
      </c>
      <c r="BK86" s="19">
        <v>0.80208333333333404</v>
      </c>
      <c r="BL86" s="62"/>
      <c r="BM86" s="62"/>
      <c r="BN86" s="62"/>
      <c r="BO86" s="62"/>
      <c r="BP86" s="63"/>
      <c r="BQ86" s="63"/>
      <c r="BR86" s="66"/>
      <c r="BS86" s="67"/>
      <c r="BT86" s="67"/>
      <c r="BU86" s="55"/>
      <c r="BV86" s="55"/>
      <c r="BW86" s="55"/>
      <c r="BX86" s="3">
        <v>0.79166666666666696</v>
      </c>
      <c r="BY86" s="19">
        <v>0.80208333333333404</v>
      </c>
      <c r="BZ86" s="62"/>
      <c r="CA86" s="63"/>
      <c r="CB86" s="63"/>
      <c r="CC86" s="62"/>
      <c r="CD86" s="63"/>
      <c r="CE86" s="63"/>
      <c r="CF86" s="66"/>
      <c r="CG86" s="67"/>
      <c r="CH86" s="67"/>
      <c r="CI86" s="55"/>
      <c r="CJ86" s="55"/>
      <c r="CK86" s="55"/>
      <c r="CL86" s="3">
        <v>0.79166666666666696</v>
      </c>
      <c r="CM86" s="19">
        <v>0.80208333333333404</v>
      </c>
      <c r="CN86" s="62"/>
      <c r="CO86" s="63"/>
      <c r="CP86" s="63"/>
      <c r="CQ86" s="62"/>
      <c r="CR86" s="63"/>
      <c r="CS86" s="63"/>
      <c r="CT86" s="66"/>
      <c r="CU86" s="67"/>
      <c r="CV86" s="67"/>
      <c r="CW86" s="55"/>
      <c r="CX86" s="55"/>
      <c r="CY86" s="55"/>
      <c r="CZ86" s="3">
        <v>0.79166666666666696</v>
      </c>
      <c r="DA86" s="19">
        <v>0.80208333333333404</v>
      </c>
      <c r="DB86" s="62"/>
      <c r="DC86" s="63"/>
      <c r="DD86" s="63"/>
      <c r="DE86" s="62"/>
      <c r="DF86" s="63"/>
      <c r="DG86" s="63"/>
      <c r="DH86" s="66"/>
      <c r="DI86" s="67"/>
      <c r="DJ86" s="67"/>
      <c r="DK86" s="55"/>
      <c r="DL86" s="55"/>
      <c r="DM86" s="55"/>
      <c r="DN86" s="3">
        <v>0.79166666666666696</v>
      </c>
      <c r="DO86" s="19">
        <v>0.80208333333333404</v>
      </c>
      <c r="DP86" s="62"/>
      <c r="DQ86" s="63"/>
      <c r="DR86" s="63"/>
      <c r="DS86" s="62"/>
      <c r="DT86" s="63"/>
      <c r="DU86" s="63"/>
      <c r="DV86" s="66"/>
      <c r="DW86" s="67"/>
      <c r="DX86" s="67"/>
      <c r="DY86" s="55"/>
      <c r="DZ86" s="55"/>
      <c r="EA86" s="55"/>
    </row>
    <row r="87" spans="1:131" ht="12.95" customHeight="1">
      <c r="A87" s="83"/>
      <c r="B87" s="17"/>
      <c r="C87" s="18"/>
      <c r="D87" s="19">
        <v>0.80208333333333304</v>
      </c>
      <c r="E87" s="19">
        <v>0.8125</v>
      </c>
      <c r="F87" s="64"/>
      <c r="G87" s="64"/>
      <c r="H87" s="64"/>
      <c r="I87" s="65"/>
      <c r="J87" s="65"/>
      <c r="K87" s="65"/>
      <c r="L87" s="66"/>
      <c r="M87" s="67"/>
      <c r="N87" s="67"/>
      <c r="O87" s="55"/>
      <c r="P87" s="55"/>
      <c r="Q87" s="55"/>
      <c r="R87" s="3">
        <v>0.80208333333333304</v>
      </c>
      <c r="S87" s="19">
        <v>0.8125</v>
      </c>
      <c r="T87" s="64"/>
      <c r="U87" s="64"/>
      <c r="V87" s="64"/>
      <c r="W87" s="65"/>
      <c r="X87" s="65"/>
      <c r="Y87" s="65"/>
      <c r="Z87" s="66"/>
      <c r="AA87" s="67"/>
      <c r="AB87" s="67"/>
      <c r="AC87" s="55"/>
      <c r="AD87" s="55"/>
      <c r="AE87" s="55"/>
      <c r="AF87" s="3">
        <v>0.80208333333333304</v>
      </c>
      <c r="AG87" s="19">
        <v>0.8125</v>
      </c>
      <c r="AH87" s="64"/>
      <c r="AI87" s="64"/>
      <c r="AJ87" s="64"/>
      <c r="AK87" s="65"/>
      <c r="AL87" s="65"/>
      <c r="AM87" s="65"/>
      <c r="AN87" s="66"/>
      <c r="AO87" s="67"/>
      <c r="AP87" s="67"/>
      <c r="AQ87" s="55"/>
      <c r="AR87" s="55"/>
      <c r="AS87" s="55"/>
      <c r="AT87" s="83"/>
      <c r="AU87" s="104"/>
      <c r="AV87" s="19">
        <v>0.80208333333333304</v>
      </c>
      <c r="AW87" s="19">
        <v>0.8125</v>
      </c>
      <c r="AX87" s="64"/>
      <c r="AY87" s="64"/>
      <c r="AZ87" s="64"/>
      <c r="BA87" s="65"/>
      <c r="BB87" s="65"/>
      <c r="BC87" s="65"/>
      <c r="BD87" s="66"/>
      <c r="BE87" s="67"/>
      <c r="BF87" s="67"/>
      <c r="BG87" s="55"/>
      <c r="BH87" s="55"/>
      <c r="BI87" s="55"/>
      <c r="BJ87" s="3">
        <v>0.80208333333333304</v>
      </c>
      <c r="BK87" s="19">
        <v>0.8125</v>
      </c>
      <c r="BL87" s="88"/>
      <c r="BM87" s="88"/>
      <c r="BN87" s="88"/>
      <c r="BO87" s="65"/>
      <c r="BP87" s="65"/>
      <c r="BQ87" s="65"/>
      <c r="BR87" s="66"/>
      <c r="BS87" s="67"/>
      <c r="BT87" s="67"/>
      <c r="BU87" s="55"/>
      <c r="BV87" s="55"/>
      <c r="BW87" s="55"/>
      <c r="BX87" s="3">
        <v>0.80208333333333304</v>
      </c>
      <c r="BY87" s="19">
        <v>0.8125</v>
      </c>
      <c r="BZ87" s="64"/>
      <c r="CA87" s="64"/>
      <c r="CB87" s="64"/>
      <c r="CC87" s="65"/>
      <c r="CD87" s="65"/>
      <c r="CE87" s="65"/>
      <c r="CF87" s="66"/>
      <c r="CG87" s="67"/>
      <c r="CH87" s="67"/>
      <c r="CI87" s="55"/>
      <c r="CJ87" s="55"/>
      <c r="CK87" s="55"/>
      <c r="CL87" s="3">
        <v>0.80208333333333304</v>
      </c>
      <c r="CM87" s="19">
        <v>0.8125</v>
      </c>
      <c r="CN87" s="64"/>
      <c r="CO87" s="64"/>
      <c r="CP87" s="64"/>
      <c r="CQ87" s="65"/>
      <c r="CR87" s="65"/>
      <c r="CS87" s="65"/>
      <c r="CT87" s="66"/>
      <c r="CU87" s="67"/>
      <c r="CV87" s="67"/>
      <c r="CW87" s="55"/>
      <c r="CX87" s="55"/>
      <c r="CY87" s="55"/>
      <c r="CZ87" s="3">
        <v>0.80208333333333304</v>
      </c>
      <c r="DA87" s="19">
        <v>0.8125</v>
      </c>
      <c r="DB87" s="64"/>
      <c r="DC87" s="64"/>
      <c r="DD87" s="64"/>
      <c r="DE87" s="65"/>
      <c r="DF87" s="65"/>
      <c r="DG87" s="65"/>
      <c r="DH87" s="66"/>
      <c r="DI87" s="67"/>
      <c r="DJ87" s="67"/>
      <c r="DK87" s="55"/>
      <c r="DL87" s="55"/>
      <c r="DM87" s="55"/>
      <c r="DN87" s="3">
        <v>0.80208333333333304</v>
      </c>
      <c r="DO87" s="19">
        <v>0.8125</v>
      </c>
      <c r="DP87" s="64"/>
      <c r="DQ87" s="64"/>
      <c r="DR87" s="64"/>
      <c r="DS87" s="65"/>
      <c r="DT87" s="65"/>
      <c r="DU87" s="65"/>
      <c r="DV87" s="66"/>
      <c r="DW87" s="67"/>
      <c r="DX87" s="67"/>
      <c r="DY87" s="55"/>
      <c r="DZ87" s="55"/>
      <c r="EA87" s="55"/>
    </row>
    <row r="88" spans="1:131" ht="12.95" customHeight="1">
      <c r="A88" s="83"/>
      <c r="B88" s="17"/>
      <c r="C88" s="18">
        <v>0.81388888888888899</v>
      </c>
      <c r="D88" s="19">
        <v>0.8125</v>
      </c>
      <c r="E88" s="19">
        <v>0.82291666666666696</v>
      </c>
      <c r="F88" s="64"/>
      <c r="G88" s="64"/>
      <c r="H88" s="64"/>
      <c r="I88" s="62"/>
      <c r="J88" s="63"/>
      <c r="K88" s="63"/>
      <c r="L88" s="66"/>
      <c r="M88" s="67"/>
      <c r="N88" s="67"/>
      <c r="O88" s="55"/>
      <c r="P88" s="55"/>
      <c r="Q88" s="55"/>
      <c r="R88" s="3">
        <v>0.8125</v>
      </c>
      <c r="S88" s="19">
        <v>0.82291666666666696</v>
      </c>
      <c r="T88" s="64"/>
      <c r="U88" s="64"/>
      <c r="V88" s="64"/>
      <c r="W88" s="62"/>
      <c r="X88" s="63"/>
      <c r="Y88" s="63"/>
      <c r="Z88" s="66" t="s">
        <v>134</v>
      </c>
      <c r="AA88" s="67"/>
      <c r="AB88" s="67"/>
      <c r="AC88" s="55"/>
      <c r="AD88" s="55"/>
      <c r="AE88" s="55"/>
      <c r="AF88" s="3">
        <v>0.8125</v>
      </c>
      <c r="AG88" s="19">
        <v>0.82291666666666696</v>
      </c>
      <c r="AH88" s="64"/>
      <c r="AI88" s="64"/>
      <c r="AJ88" s="64"/>
      <c r="AK88" s="62"/>
      <c r="AL88" s="63"/>
      <c r="AM88" s="63"/>
      <c r="AN88" s="66"/>
      <c r="AO88" s="67"/>
      <c r="AP88" s="67"/>
      <c r="AQ88" s="55"/>
      <c r="AR88" s="55"/>
      <c r="AS88" s="55"/>
      <c r="AT88" s="83"/>
      <c r="AU88" s="104"/>
      <c r="AV88" s="19">
        <v>0.8125</v>
      </c>
      <c r="AW88" s="19">
        <v>0.82291666666666696</v>
      </c>
      <c r="AX88" s="64"/>
      <c r="AY88" s="64"/>
      <c r="AZ88" s="64"/>
      <c r="BA88" s="62" t="s">
        <v>199</v>
      </c>
      <c r="BB88" s="63"/>
      <c r="BC88" s="63"/>
      <c r="BD88" s="66"/>
      <c r="BE88" s="67"/>
      <c r="BF88" s="67"/>
      <c r="BG88" s="55"/>
      <c r="BH88" s="55"/>
      <c r="BI88" s="55"/>
      <c r="BJ88" s="3">
        <v>0.8125</v>
      </c>
      <c r="BK88" s="19">
        <v>0.82291666666666696</v>
      </c>
      <c r="BL88" s="88"/>
      <c r="BM88" s="88"/>
      <c r="BN88" s="88"/>
      <c r="BO88" s="62"/>
      <c r="BP88" s="63"/>
      <c r="BQ88" s="63"/>
      <c r="BR88" s="66"/>
      <c r="BS88" s="67"/>
      <c r="BT88" s="67"/>
      <c r="BU88" s="55"/>
      <c r="BV88" s="55"/>
      <c r="BW88" s="55"/>
      <c r="BX88" s="3">
        <v>0.8125</v>
      </c>
      <c r="BY88" s="19">
        <v>0.82291666666666696</v>
      </c>
      <c r="BZ88" s="64"/>
      <c r="CA88" s="64"/>
      <c r="CB88" s="64"/>
      <c r="CC88" s="62"/>
      <c r="CD88" s="63"/>
      <c r="CE88" s="63"/>
      <c r="CF88" s="66"/>
      <c r="CG88" s="67"/>
      <c r="CH88" s="67"/>
      <c r="CI88" s="55"/>
      <c r="CJ88" s="55"/>
      <c r="CK88" s="55"/>
      <c r="CL88" s="3">
        <v>0.8125</v>
      </c>
      <c r="CM88" s="19">
        <v>0.82291666666666696</v>
      </c>
      <c r="CN88" s="64"/>
      <c r="CO88" s="64"/>
      <c r="CP88" s="64"/>
      <c r="CQ88" s="62"/>
      <c r="CR88" s="63"/>
      <c r="CS88" s="63"/>
      <c r="CT88" s="66"/>
      <c r="CU88" s="67"/>
      <c r="CV88" s="67"/>
      <c r="CW88" s="55"/>
      <c r="CX88" s="55"/>
      <c r="CY88" s="55"/>
      <c r="CZ88" s="3">
        <v>0.8125</v>
      </c>
      <c r="DA88" s="19">
        <v>0.82291666666666696</v>
      </c>
      <c r="DB88" s="64"/>
      <c r="DC88" s="64"/>
      <c r="DD88" s="64"/>
      <c r="DE88" s="62"/>
      <c r="DF88" s="63"/>
      <c r="DG88" s="63"/>
      <c r="DH88" s="66"/>
      <c r="DI88" s="67"/>
      <c r="DJ88" s="67"/>
      <c r="DK88" s="55"/>
      <c r="DL88" s="55"/>
      <c r="DM88" s="55"/>
      <c r="DN88" s="3">
        <v>0.8125</v>
      </c>
      <c r="DO88" s="19">
        <v>0.82291666666666696</v>
      </c>
      <c r="DP88" s="64"/>
      <c r="DQ88" s="64"/>
      <c r="DR88" s="64"/>
      <c r="DS88" s="62"/>
      <c r="DT88" s="63"/>
      <c r="DU88" s="63"/>
      <c r="DV88" s="66"/>
      <c r="DW88" s="67"/>
      <c r="DX88" s="67"/>
      <c r="DY88" s="55"/>
      <c r="DZ88" s="55"/>
      <c r="EA88" s="55"/>
    </row>
    <row r="89" spans="1:131" ht="12.95" customHeight="1">
      <c r="A89" s="84"/>
      <c r="B89" s="17"/>
      <c r="C89" s="18"/>
      <c r="D89" s="19">
        <v>0.82291666666666696</v>
      </c>
      <c r="E89" s="19">
        <v>0.83333333333333404</v>
      </c>
      <c r="F89" s="65"/>
      <c r="G89" s="65"/>
      <c r="H89" s="65"/>
      <c r="I89" s="65"/>
      <c r="J89" s="65"/>
      <c r="K89" s="65"/>
      <c r="L89" s="66"/>
      <c r="M89" s="67"/>
      <c r="N89" s="67"/>
      <c r="O89" s="55"/>
      <c r="P89" s="55"/>
      <c r="Q89" s="55"/>
      <c r="R89" s="3">
        <v>0.82291666666666696</v>
      </c>
      <c r="S89" s="19">
        <v>0.83333333333333404</v>
      </c>
      <c r="T89" s="65"/>
      <c r="U89" s="65"/>
      <c r="V89" s="65"/>
      <c r="W89" s="65"/>
      <c r="X89" s="65"/>
      <c r="Y89" s="65"/>
      <c r="Z89" s="66" t="s">
        <v>135</v>
      </c>
      <c r="AA89" s="67"/>
      <c r="AB89" s="67"/>
      <c r="AC89" s="55"/>
      <c r="AD89" s="55"/>
      <c r="AE89" s="55"/>
      <c r="AF89" s="3">
        <v>0.82291666666666696</v>
      </c>
      <c r="AG89" s="19">
        <v>0.83333333333333404</v>
      </c>
      <c r="AH89" s="65"/>
      <c r="AI89" s="65"/>
      <c r="AJ89" s="65"/>
      <c r="AK89" s="65"/>
      <c r="AL89" s="65"/>
      <c r="AM89" s="65"/>
      <c r="AN89" s="66"/>
      <c r="AO89" s="67"/>
      <c r="AP89" s="67"/>
      <c r="AQ89" s="55"/>
      <c r="AR89" s="55"/>
      <c r="AS89" s="55"/>
      <c r="AT89" s="84"/>
      <c r="AU89" s="104"/>
      <c r="AV89" s="19">
        <v>0.82291666666666696</v>
      </c>
      <c r="AW89" s="19">
        <v>0.83333333333333404</v>
      </c>
      <c r="AX89" s="65"/>
      <c r="AY89" s="65"/>
      <c r="AZ89" s="65"/>
      <c r="BA89" s="65"/>
      <c r="BB89" s="65"/>
      <c r="BC89" s="65"/>
      <c r="BD89" s="66"/>
      <c r="BE89" s="67"/>
      <c r="BF89" s="67"/>
      <c r="BG89" s="55"/>
      <c r="BH89" s="55"/>
      <c r="BI89" s="55"/>
      <c r="BJ89" s="3">
        <v>0.82291666666666696</v>
      </c>
      <c r="BK89" s="19">
        <v>0.83333333333333404</v>
      </c>
      <c r="BL89" s="89"/>
      <c r="BM89" s="89"/>
      <c r="BN89" s="89"/>
      <c r="BO89" s="65"/>
      <c r="BP89" s="65"/>
      <c r="BQ89" s="65"/>
      <c r="BR89" s="66"/>
      <c r="BS89" s="67"/>
      <c r="BT89" s="67"/>
      <c r="BU89" s="55"/>
      <c r="BV89" s="55"/>
      <c r="BW89" s="55"/>
      <c r="BX89" s="3">
        <v>0.82291666666666696</v>
      </c>
      <c r="BY89" s="19">
        <v>0.83333333333333404</v>
      </c>
      <c r="BZ89" s="65"/>
      <c r="CA89" s="65"/>
      <c r="CB89" s="65"/>
      <c r="CC89" s="65"/>
      <c r="CD89" s="65"/>
      <c r="CE89" s="65"/>
      <c r="CF89" s="66"/>
      <c r="CG89" s="67"/>
      <c r="CH89" s="67"/>
      <c r="CI89" s="55"/>
      <c r="CJ89" s="55"/>
      <c r="CK89" s="55"/>
      <c r="CL89" s="3">
        <v>0.82291666666666696</v>
      </c>
      <c r="CM89" s="19">
        <v>0.83333333333333404</v>
      </c>
      <c r="CN89" s="65"/>
      <c r="CO89" s="65"/>
      <c r="CP89" s="65"/>
      <c r="CQ89" s="65"/>
      <c r="CR89" s="65"/>
      <c r="CS89" s="65"/>
      <c r="CT89" s="66"/>
      <c r="CU89" s="67"/>
      <c r="CV89" s="67"/>
      <c r="CW89" s="55"/>
      <c r="CX89" s="55"/>
      <c r="CY89" s="55"/>
      <c r="CZ89" s="3">
        <v>0.82291666666666696</v>
      </c>
      <c r="DA89" s="19">
        <v>0.83333333333333404</v>
      </c>
      <c r="DB89" s="65"/>
      <c r="DC89" s="65"/>
      <c r="DD89" s="65"/>
      <c r="DE89" s="65"/>
      <c r="DF89" s="65"/>
      <c r="DG89" s="65"/>
      <c r="DH89" s="66"/>
      <c r="DI89" s="67"/>
      <c r="DJ89" s="67"/>
      <c r="DK89" s="55"/>
      <c r="DL89" s="55"/>
      <c r="DM89" s="55"/>
      <c r="DN89" s="3">
        <v>0.82291666666666696</v>
      </c>
      <c r="DO89" s="19">
        <v>0.83333333333333404</v>
      </c>
      <c r="DP89" s="65"/>
      <c r="DQ89" s="65"/>
      <c r="DR89" s="65"/>
      <c r="DS89" s="65"/>
      <c r="DT89" s="65"/>
      <c r="DU89" s="65"/>
      <c r="DV89" s="66"/>
      <c r="DW89" s="67"/>
      <c r="DX89" s="67"/>
      <c r="DY89" s="55"/>
      <c r="DZ89" s="55"/>
      <c r="EA89" s="55"/>
    </row>
    <row r="90" spans="1:131" ht="12.95" customHeight="1">
      <c r="A90" s="96">
        <f>Sonnenkalender!D1</f>
        <v>0.70277777777777772</v>
      </c>
      <c r="B90" s="17">
        <v>0.84166666666666667</v>
      </c>
      <c r="C90" s="18"/>
      <c r="D90" s="19">
        <v>0.83333333333333304</v>
      </c>
      <c r="E90" s="19">
        <v>0.84375</v>
      </c>
      <c r="F90" s="62"/>
      <c r="G90" s="63"/>
      <c r="H90" s="63"/>
      <c r="I90" s="62"/>
      <c r="J90" s="63"/>
      <c r="K90" s="63"/>
      <c r="L90" s="66"/>
      <c r="M90" s="67"/>
      <c r="N90" s="67"/>
      <c r="O90" s="55"/>
      <c r="P90" s="55"/>
      <c r="Q90" s="55"/>
      <c r="R90" s="3">
        <v>0.83333333333333304</v>
      </c>
      <c r="S90" s="19">
        <v>0.84375</v>
      </c>
      <c r="T90" s="62"/>
      <c r="U90" s="63"/>
      <c r="V90" s="63"/>
      <c r="W90" s="62"/>
      <c r="X90" s="63"/>
      <c r="Y90" s="63"/>
      <c r="Z90" s="66"/>
      <c r="AA90" s="67"/>
      <c r="AB90" s="67"/>
      <c r="AC90" s="55"/>
      <c r="AD90" s="55"/>
      <c r="AE90" s="55"/>
      <c r="AF90" s="3">
        <v>0.83333333333333304</v>
      </c>
      <c r="AG90" s="19">
        <v>0.84375</v>
      </c>
      <c r="AH90" s="88"/>
      <c r="AI90" s="64"/>
      <c r="AJ90" s="64"/>
      <c r="AK90" s="88"/>
      <c r="AL90" s="64"/>
      <c r="AM90" s="64"/>
      <c r="AN90" s="89" t="s">
        <v>123</v>
      </c>
      <c r="AO90" s="65"/>
      <c r="AP90" s="65"/>
      <c r="AQ90" s="55"/>
      <c r="AR90" s="55"/>
      <c r="AS90" s="55"/>
      <c r="AT90" s="96">
        <f>Sonnenkalender!D1</f>
        <v>0.70277777777777772</v>
      </c>
      <c r="AU90" s="103"/>
      <c r="AV90" s="19">
        <v>0.83333333333333304</v>
      </c>
      <c r="AW90" s="19">
        <v>0.84375</v>
      </c>
      <c r="AX90" s="62"/>
      <c r="AY90" s="63"/>
      <c r="AZ90" s="63"/>
      <c r="BA90" s="62" t="s">
        <v>188</v>
      </c>
      <c r="BB90" s="63"/>
      <c r="BC90" s="63"/>
      <c r="BD90" s="66"/>
      <c r="BE90" s="67"/>
      <c r="BF90" s="67"/>
      <c r="BG90" s="55"/>
      <c r="BH90" s="55"/>
      <c r="BI90" s="55"/>
      <c r="BJ90" s="3">
        <v>0.83333333333333304</v>
      </c>
      <c r="BK90" s="19">
        <v>0.84375</v>
      </c>
      <c r="BL90" s="62"/>
      <c r="BM90" s="62"/>
      <c r="BN90" s="62"/>
      <c r="BO90" s="62"/>
      <c r="BP90" s="63"/>
      <c r="BQ90" s="63"/>
      <c r="BR90" s="66"/>
      <c r="BS90" s="67"/>
      <c r="BT90" s="67"/>
      <c r="BU90" s="55"/>
      <c r="BV90" s="55"/>
      <c r="BW90" s="55"/>
      <c r="BX90" s="3">
        <v>0.83333333333333304</v>
      </c>
      <c r="BY90" s="19">
        <v>0.84375</v>
      </c>
      <c r="BZ90" s="62"/>
      <c r="CA90" s="63"/>
      <c r="CB90" s="63"/>
      <c r="CC90" s="62"/>
      <c r="CD90" s="63"/>
      <c r="CE90" s="63"/>
      <c r="CF90" s="66"/>
      <c r="CG90" s="67"/>
      <c r="CH90" s="67"/>
      <c r="CI90" s="55"/>
      <c r="CJ90" s="55"/>
      <c r="CK90" s="55"/>
      <c r="CL90" s="3">
        <v>0.83333333333333304</v>
      </c>
      <c r="CM90" s="19">
        <v>0.84375</v>
      </c>
      <c r="CN90" s="62"/>
      <c r="CO90" s="63"/>
      <c r="CP90" s="63"/>
      <c r="CQ90" s="62"/>
      <c r="CR90" s="63"/>
      <c r="CS90" s="63"/>
      <c r="CT90" s="66"/>
      <c r="CU90" s="67"/>
      <c r="CV90" s="67"/>
      <c r="CW90" s="55"/>
      <c r="CX90" s="55"/>
      <c r="CY90" s="55"/>
      <c r="CZ90" s="3">
        <v>0.83333333333333304</v>
      </c>
      <c r="DA90" s="19">
        <v>0.84375</v>
      </c>
      <c r="DB90" s="62"/>
      <c r="DC90" s="63"/>
      <c r="DD90" s="63"/>
      <c r="DE90" s="62"/>
      <c r="DF90" s="63"/>
      <c r="DG90" s="63"/>
      <c r="DH90" s="66"/>
      <c r="DI90" s="67"/>
      <c r="DJ90" s="67"/>
      <c r="DK90" s="55"/>
      <c r="DL90" s="55"/>
      <c r="DM90" s="55"/>
      <c r="DN90" s="3">
        <v>0.83333333333333304</v>
      </c>
      <c r="DO90" s="19">
        <v>0.84375</v>
      </c>
      <c r="DP90" s="62"/>
      <c r="DQ90" s="63"/>
      <c r="DR90" s="63"/>
      <c r="DS90" s="62"/>
      <c r="DT90" s="63"/>
      <c r="DU90" s="63"/>
      <c r="DV90" s="66"/>
      <c r="DW90" s="67"/>
      <c r="DX90" s="67"/>
      <c r="DY90" s="55"/>
      <c r="DZ90" s="55"/>
      <c r="EA90" s="55"/>
    </row>
    <row r="91" spans="1:131" ht="12.95" customHeight="1">
      <c r="A91" s="97"/>
      <c r="B91" s="17"/>
      <c r="C91" s="18"/>
      <c r="D91" s="19">
        <v>0.84375</v>
      </c>
      <c r="E91" s="19">
        <v>0.85416666666666696</v>
      </c>
      <c r="F91" s="64"/>
      <c r="G91" s="64"/>
      <c r="H91" s="64"/>
      <c r="I91" s="65"/>
      <c r="J91" s="65"/>
      <c r="K91" s="65"/>
      <c r="L91" s="66"/>
      <c r="M91" s="67"/>
      <c r="N91" s="67"/>
      <c r="O91" s="55"/>
      <c r="P91" s="55"/>
      <c r="Q91" s="55"/>
      <c r="R91" s="3">
        <v>0.84375</v>
      </c>
      <c r="S91" s="19">
        <v>0.85416666666666696</v>
      </c>
      <c r="T91" s="64"/>
      <c r="U91" s="64"/>
      <c r="V91" s="64"/>
      <c r="W91" s="65"/>
      <c r="X91" s="65"/>
      <c r="Y91" s="65"/>
      <c r="Z91" s="66"/>
      <c r="AA91" s="67"/>
      <c r="AB91" s="67"/>
      <c r="AC91" s="55"/>
      <c r="AD91" s="55"/>
      <c r="AE91" s="55"/>
      <c r="AF91" s="3">
        <v>0.84375</v>
      </c>
      <c r="AG91" s="19">
        <v>0.85416666666666696</v>
      </c>
      <c r="AH91" s="64"/>
      <c r="AI91" s="64"/>
      <c r="AJ91" s="64"/>
      <c r="AK91" s="65"/>
      <c r="AL91" s="65"/>
      <c r="AM91" s="65"/>
      <c r="AN91" s="66" t="s">
        <v>130</v>
      </c>
      <c r="AO91" s="67"/>
      <c r="AP91" s="67"/>
      <c r="AQ91" s="55"/>
      <c r="AR91" s="55"/>
      <c r="AS91" s="55"/>
      <c r="AT91" s="97"/>
      <c r="AU91" s="104"/>
      <c r="AV91" s="19">
        <v>0.84375</v>
      </c>
      <c r="AW91" s="19">
        <v>0.85416666666666696</v>
      </c>
      <c r="AX91" s="64"/>
      <c r="AY91" s="64"/>
      <c r="AZ91" s="64"/>
      <c r="BA91" s="65"/>
      <c r="BB91" s="65"/>
      <c r="BC91" s="65"/>
      <c r="BD91" s="66"/>
      <c r="BE91" s="67"/>
      <c r="BF91" s="67"/>
      <c r="BG91" s="55"/>
      <c r="BH91" s="55"/>
      <c r="BI91" s="55"/>
      <c r="BJ91" s="3">
        <v>0.84375</v>
      </c>
      <c r="BK91" s="19">
        <v>0.85416666666666696</v>
      </c>
      <c r="BL91" s="88"/>
      <c r="BM91" s="88"/>
      <c r="BN91" s="88"/>
      <c r="BO91" s="65"/>
      <c r="BP91" s="65"/>
      <c r="BQ91" s="65"/>
      <c r="BR91" s="66"/>
      <c r="BS91" s="67"/>
      <c r="BT91" s="67"/>
      <c r="BU91" s="55"/>
      <c r="BV91" s="55"/>
      <c r="BW91" s="55"/>
      <c r="BX91" s="3">
        <v>0.84375</v>
      </c>
      <c r="BY91" s="19">
        <v>0.85416666666666696</v>
      </c>
      <c r="BZ91" s="64"/>
      <c r="CA91" s="64"/>
      <c r="CB91" s="64"/>
      <c r="CC91" s="65"/>
      <c r="CD91" s="65"/>
      <c r="CE91" s="65"/>
      <c r="CF91" s="66"/>
      <c r="CG91" s="67"/>
      <c r="CH91" s="67"/>
      <c r="CI91" s="55"/>
      <c r="CJ91" s="55"/>
      <c r="CK91" s="55"/>
      <c r="CL91" s="3">
        <v>0.84375</v>
      </c>
      <c r="CM91" s="19">
        <v>0.85416666666666696</v>
      </c>
      <c r="CN91" s="64"/>
      <c r="CO91" s="64"/>
      <c r="CP91" s="64"/>
      <c r="CQ91" s="65"/>
      <c r="CR91" s="65"/>
      <c r="CS91" s="65"/>
      <c r="CT91" s="66"/>
      <c r="CU91" s="67"/>
      <c r="CV91" s="67"/>
      <c r="CW91" s="55"/>
      <c r="CX91" s="55"/>
      <c r="CY91" s="55"/>
      <c r="CZ91" s="3">
        <v>0.84375</v>
      </c>
      <c r="DA91" s="19">
        <v>0.85416666666666696</v>
      </c>
      <c r="DB91" s="64"/>
      <c r="DC91" s="64"/>
      <c r="DD91" s="64"/>
      <c r="DE91" s="65"/>
      <c r="DF91" s="65"/>
      <c r="DG91" s="65"/>
      <c r="DH91" s="66"/>
      <c r="DI91" s="67"/>
      <c r="DJ91" s="67"/>
      <c r="DK91" s="55"/>
      <c r="DL91" s="55"/>
      <c r="DM91" s="55"/>
      <c r="DN91" s="3">
        <v>0.84375</v>
      </c>
      <c r="DO91" s="19">
        <v>0.85416666666666696</v>
      </c>
      <c r="DP91" s="64"/>
      <c r="DQ91" s="64"/>
      <c r="DR91" s="64"/>
      <c r="DS91" s="65"/>
      <c r="DT91" s="65"/>
      <c r="DU91" s="65"/>
      <c r="DV91" s="66"/>
      <c r="DW91" s="67"/>
      <c r="DX91" s="67"/>
      <c r="DY91" s="55"/>
      <c r="DZ91" s="55"/>
      <c r="EA91" s="55"/>
    </row>
    <row r="92" spans="1:131" ht="12.95" customHeight="1">
      <c r="A92" s="97"/>
      <c r="B92" s="17"/>
      <c r="C92" s="18"/>
      <c r="D92" s="19">
        <v>0.85416666666666696</v>
      </c>
      <c r="E92" s="19">
        <v>0.86458333333333404</v>
      </c>
      <c r="F92" s="64"/>
      <c r="G92" s="64"/>
      <c r="H92" s="64"/>
      <c r="I92" s="62"/>
      <c r="J92" s="63"/>
      <c r="K92" s="63"/>
      <c r="L92" s="66"/>
      <c r="M92" s="67"/>
      <c r="N92" s="67"/>
      <c r="O92" s="55"/>
      <c r="P92" s="55"/>
      <c r="Q92" s="55"/>
      <c r="R92" s="3">
        <v>0.85416666666666696</v>
      </c>
      <c r="S92" s="19">
        <v>0.86458333333333404</v>
      </c>
      <c r="T92" s="64"/>
      <c r="U92" s="64"/>
      <c r="V92" s="64"/>
      <c r="W92" s="62"/>
      <c r="X92" s="63"/>
      <c r="Y92" s="63"/>
      <c r="Z92" s="66"/>
      <c r="AA92" s="67"/>
      <c r="AB92" s="67"/>
      <c r="AC92" s="55"/>
      <c r="AD92" s="55"/>
      <c r="AE92" s="55"/>
      <c r="AF92" s="3">
        <v>0.85416666666666696</v>
      </c>
      <c r="AG92" s="19">
        <v>0.86458333333333404</v>
      </c>
      <c r="AH92" s="64"/>
      <c r="AI92" s="64"/>
      <c r="AJ92" s="64"/>
      <c r="AK92" s="62" t="s">
        <v>131</v>
      </c>
      <c r="AL92" s="63"/>
      <c r="AM92" s="63"/>
      <c r="AN92" s="66" t="s">
        <v>128</v>
      </c>
      <c r="AO92" s="67"/>
      <c r="AP92" s="67"/>
      <c r="AQ92" s="55"/>
      <c r="AR92" s="55"/>
      <c r="AS92" s="55"/>
      <c r="AT92" s="97"/>
      <c r="AU92" s="104"/>
      <c r="AV92" s="19">
        <v>0.85416666666666696</v>
      </c>
      <c r="AW92" s="19">
        <v>0.86458333333333404</v>
      </c>
      <c r="AX92" s="64"/>
      <c r="AY92" s="64"/>
      <c r="AZ92" s="64"/>
      <c r="BA92" s="62"/>
      <c r="BB92" s="63"/>
      <c r="BC92" s="63"/>
      <c r="BD92" s="66"/>
      <c r="BE92" s="67"/>
      <c r="BF92" s="67"/>
      <c r="BG92" s="55"/>
      <c r="BH92" s="55"/>
      <c r="BI92" s="55"/>
      <c r="BJ92" s="3">
        <v>0.85416666666666696</v>
      </c>
      <c r="BK92" s="19">
        <v>0.86458333333333404</v>
      </c>
      <c r="BL92" s="88"/>
      <c r="BM92" s="88"/>
      <c r="BN92" s="88"/>
      <c r="BO92" s="62"/>
      <c r="BP92" s="63"/>
      <c r="BQ92" s="63"/>
      <c r="BR92" s="66"/>
      <c r="BS92" s="67"/>
      <c r="BT92" s="67"/>
      <c r="BU92" s="55"/>
      <c r="BV92" s="55"/>
      <c r="BW92" s="55"/>
      <c r="BX92" s="3">
        <v>0.85416666666666696</v>
      </c>
      <c r="BY92" s="19">
        <v>0.86458333333333404</v>
      </c>
      <c r="BZ92" s="64"/>
      <c r="CA92" s="64"/>
      <c r="CB92" s="64"/>
      <c r="CC92" s="62"/>
      <c r="CD92" s="63"/>
      <c r="CE92" s="63"/>
      <c r="CF92" s="66"/>
      <c r="CG92" s="67"/>
      <c r="CH92" s="67"/>
      <c r="CI92" s="55"/>
      <c r="CJ92" s="55"/>
      <c r="CK92" s="55"/>
      <c r="CL92" s="3">
        <v>0.85416666666666696</v>
      </c>
      <c r="CM92" s="19">
        <v>0.86458333333333404</v>
      </c>
      <c r="CN92" s="64"/>
      <c r="CO92" s="64"/>
      <c r="CP92" s="64"/>
      <c r="CQ92" s="62"/>
      <c r="CR92" s="63"/>
      <c r="CS92" s="63"/>
      <c r="CT92" s="66"/>
      <c r="CU92" s="67"/>
      <c r="CV92" s="67"/>
      <c r="CW92" s="55"/>
      <c r="CX92" s="55"/>
      <c r="CY92" s="55"/>
      <c r="CZ92" s="3">
        <v>0.85416666666666696</v>
      </c>
      <c r="DA92" s="19">
        <v>0.86458333333333404</v>
      </c>
      <c r="DB92" s="64"/>
      <c r="DC92" s="64"/>
      <c r="DD92" s="64"/>
      <c r="DE92" s="62"/>
      <c r="DF92" s="63"/>
      <c r="DG92" s="63"/>
      <c r="DH92" s="66"/>
      <c r="DI92" s="67"/>
      <c r="DJ92" s="67"/>
      <c r="DK92" s="55"/>
      <c r="DL92" s="55"/>
      <c r="DM92" s="55"/>
      <c r="DN92" s="3">
        <v>0.85416666666666696</v>
      </c>
      <c r="DO92" s="19">
        <v>0.86458333333333404</v>
      </c>
      <c r="DP92" s="64"/>
      <c r="DQ92" s="64"/>
      <c r="DR92" s="64"/>
      <c r="DS92" s="62"/>
      <c r="DT92" s="63"/>
      <c r="DU92" s="63"/>
      <c r="DV92" s="66"/>
      <c r="DW92" s="67"/>
      <c r="DX92" s="67"/>
      <c r="DY92" s="55"/>
      <c r="DZ92" s="55"/>
      <c r="EA92" s="55"/>
    </row>
    <row r="93" spans="1:131" ht="12.95" customHeight="1">
      <c r="A93" s="97"/>
      <c r="B93" s="17"/>
      <c r="C93" s="18"/>
      <c r="D93" s="19">
        <v>0.86458333333333304</v>
      </c>
      <c r="E93" s="19">
        <v>0.875</v>
      </c>
      <c r="F93" s="65"/>
      <c r="G93" s="65"/>
      <c r="H93" s="65"/>
      <c r="I93" s="65"/>
      <c r="J93" s="65"/>
      <c r="K93" s="65"/>
      <c r="L93" s="66"/>
      <c r="M93" s="67"/>
      <c r="N93" s="67"/>
      <c r="O93" s="55"/>
      <c r="P93" s="55"/>
      <c r="Q93" s="55"/>
      <c r="R93" s="3">
        <v>0.86458333333333304</v>
      </c>
      <c r="S93" s="19">
        <v>0.875</v>
      </c>
      <c r="T93" s="65"/>
      <c r="U93" s="65"/>
      <c r="V93" s="65"/>
      <c r="W93" s="65"/>
      <c r="X93" s="65"/>
      <c r="Y93" s="65"/>
      <c r="Z93" s="66"/>
      <c r="AA93" s="66"/>
      <c r="AB93" s="66"/>
      <c r="AC93" s="57"/>
      <c r="AD93" s="57"/>
      <c r="AE93" s="57"/>
      <c r="AF93" s="3">
        <v>0.86458333333333304</v>
      </c>
      <c r="AG93" s="19">
        <v>0.875</v>
      </c>
      <c r="AH93" s="65"/>
      <c r="AI93" s="65"/>
      <c r="AJ93" s="65"/>
      <c r="AK93" s="65"/>
      <c r="AL93" s="65"/>
      <c r="AM93" s="65"/>
      <c r="AN93" s="66" t="s">
        <v>129</v>
      </c>
      <c r="AO93" s="67"/>
      <c r="AP93" s="67"/>
      <c r="AQ93" s="55"/>
      <c r="AR93" s="55"/>
      <c r="AS93" s="55"/>
      <c r="AT93" s="97"/>
      <c r="AU93" s="104"/>
      <c r="AV93" s="19">
        <v>0.86458333333333304</v>
      </c>
      <c r="AW93" s="19">
        <v>0.875</v>
      </c>
      <c r="AX93" s="65"/>
      <c r="AY93" s="65"/>
      <c r="AZ93" s="65"/>
      <c r="BA93" s="65"/>
      <c r="BB93" s="65"/>
      <c r="BC93" s="65"/>
      <c r="BD93" s="66"/>
      <c r="BE93" s="67"/>
      <c r="BF93" s="67"/>
      <c r="BG93" s="55"/>
      <c r="BH93" s="55"/>
      <c r="BI93" s="55"/>
      <c r="BJ93" s="3">
        <v>0.86458333333333304</v>
      </c>
      <c r="BK93" s="19">
        <v>0.875</v>
      </c>
      <c r="BL93" s="89"/>
      <c r="BM93" s="89"/>
      <c r="BN93" s="89"/>
      <c r="BO93" s="65"/>
      <c r="BP93" s="65"/>
      <c r="BQ93" s="65"/>
      <c r="BR93" s="66"/>
      <c r="BS93" s="67"/>
      <c r="BT93" s="67"/>
      <c r="BU93" s="55"/>
      <c r="BV93" s="55"/>
      <c r="BW93" s="55"/>
      <c r="BX93" s="3">
        <v>0.86458333333333304</v>
      </c>
      <c r="BY93" s="19">
        <v>0.875</v>
      </c>
      <c r="BZ93" s="65"/>
      <c r="CA93" s="65"/>
      <c r="CB93" s="65"/>
      <c r="CC93" s="65"/>
      <c r="CD93" s="65"/>
      <c r="CE93" s="65"/>
      <c r="CF93" s="66"/>
      <c r="CG93" s="67"/>
      <c r="CH93" s="67"/>
      <c r="CI93" s="55"/>
      <c r="CJ93" s="55"/>
      <c r="CK93" s="55"/>
      <c r="CL93" s="3">
        <v>0.86458333333333304</v>
      </c>
      <c r="CM93" s="19">
        <v>0.875</v>
      </c>
      <c r="CN93" s="65"/>
      <c r="CO93" s="65"/>
      <c r="CP93" s="65"/>
      <c r="CQ93" s="65"/>
      <c r="CR93" s="65"/>
      <c r="CS93" s="65"/>
      <c r="CT93" s="66"/>
      <c r="CU93" s="67"/>
      <c r="CV93" s="67"/>
      <c r="CW93" s="55"/>
      <c r="CX93" s="55"/>
      <c r="CY93" s="55"/>
      <c r="CZ93" s="3">
        <v>0.86458333333333304</v>
      </c>
      <c r="DA93" s="19">
        <v>0.875</v>
      </c>
      <c r="DB93" s="65"/>
      <c r="DC93" s="65"/>
      <c r="DD93" s="65"/>
      <c r="DE93" s="65"/>
      <c r="DF93" s="65"/>
      <c r="DG93" s="65"/>
      <c r="DH93" s="66"/>
      <c r="DI93" s="67"/>
      <c r="DJ93" s="67"/>
      <c r="DK93" s="55"/>
      <c r="DL93" s="55"/>
      <c r="DM93" s="55"/>
      <c r="DN93" s="3">
        <v>0.86458333333333304</v>
      </c>
      <c r="DO93" s="19">
        <v>0.875</v>
      </c>
      <c r="DP93" s="65"/>
      <c r="DQ93" s="65"/>
      <c r="DR93" s="65"/>
      <c r="DS93" s="65"/>
      <c r="DT93" s="65"/>
      <c r="DU93" s="65"/>
      <c r="DV93" s="66"/>
      <c r="DW93" s="67"/>
      <c r="DX93" s="67"/>
      <c r="DY93" s="55"/>
      <c r="DZ93" s="55"/>
      <c r="EA93" s="55"/>
    </row>
    <row r="94" spans="1:131" ht="12.95" customHeight="1">
      <c r="A94" s="83" t="s">
        <v>0</v>
      </c>
      <c r="B94" s="17"/>
      <c r="C94" s="18"/>
      <c r="D94" s="19">
        <v>0.875</v>
      </c>
      <c r="E94" s="19">
        <v>0.88541666666666696</v>
      </c>
      <c r="F94" s="62"/>
      <c r="G94" s="63"/>
      <c r="H94" s="63"/>
      <c r="I94" s="62"/>
      <c r="J94" s="63"/>
      <c r="K94" s="63"/>
      <c r="L94" s="66"/>
      <c r="M94" s="67"/>
      <c r="N94" s="67"/>
      <c r="O94" s="55"/>
      <c r="P94" s="55"/>
      <c r="Q94" s="55"/>
      <c r="R94" s="3">
        <v>0.875</v>
      </c>
      <c r="S94" s="19">
        <v>0.88541666666666696</v>
      </c>
      <c r="T94" s="62"/>
      <c r="U94" s="63"/>
      <c r="V94" s="63"/>
      <c r="W94" s="62"/>
      <c r="X94" s="63"/>
      <c r="Y94" s="63"/>
      <c r="Z94" s="66"/>
      <c r="AA94" s="67"/>
      <c r="AB94" s="67"/>
      <c r="AC94" s="55"/>
      <c r="AD94" s="55"/>
      <c r="AE94" s="55"/>
      <c r="AF94" s="3">
        <v>0.875</v>
      </c>
      <c r="AG94" s="19">
        <v>0.88541666666666696</v>
      </c>
      <c r="AH94" s="88"/>
      <c r="AI94" s="64"/>
      <c r="AJ94" s="64"/>
      <c r="AK94" s="88"/>
      <c r="AL94" s="64"/>
      <c r="AM94" s="64"/>
      <c r="AQ94" s="56"/>
      <c r="AR94" s="56"/>
      <c r="AS94" s="56"/>
      <c r="AT94" s="83" t="s">
        <v>0</v>
      </c>
      <c r="AU94" s="103"/>
      <c r="AV94" s="19">
        <v>0.875</v>
      </c>
      <c r="AW94" s="19">
        <v>0.88541666666666696</v>
      </c>
      <c r="AX94" s="62"/>
      <c r="AY94" s="63"/>
      <c r="AZ94" s="63"/>
      <c r="BA94" s="62"/>
      <c r="BB94" s="63"/>
      <c r="BC94" s="63"/>
      <c r="BD94" s="66"/>
      <c r="BE94" s="67"/>
      <c r="BF94" s="67"/>
      <c r="BG94" s="55"/>
      <c r="BH94" s="55"/>
      <c r="BI94" s="55"/>
      <c r="BJ94" s="3">
        <v>0.875</v>
      </c>
      <c r="BK94" s="19">
        <v>0.88541666666666696</v>
      </c>
      <c r="BL94" s="62"/>
      <c r="BM94" s="62"/>
      <c r="BN94" s="62"/>
      <c r="BO94" s="62"/>
      <c r="BP94" s="63"/>
      <c r="BQ94" s="63"/>
      <c r="BR94" s="89" t="s">
        <v>126</v>
      </c>
      <c r="BS94" s="65"/>
      <c r="BT94" s="65"/>
      <c r="BU94" s="55"/>
      <c r="BV94" s="55"/>
      <c r="BW94" s="55"/>
      <c r="BX94" s="3">
        <v>0.875</v>
      </c>
      <c r="BY94" s="19">
        <v>0.88541666666666696</v>
      </c>
      <c r="BZ94" s="62"/>
      <c r="CA94" s="63"/>
      <c r="CB94" s="63"/>
      <c r="CC94" s="62"/>
      <c r="CD94" s="63"/>
      <c r="CE94" s="63"/>
      <c r="CF94" s="66"/>
      <c r="CG94" s="67"/>
      <c r="CH94" s="67"/>
      <c r="CI94" s="55"/>
      <c r="CJ94" s="55"/>
      <c r="CK94" s="55"/>
      <c r="CL94" s="3">
        <v>0.875</v>
      </c>
      <c r="CM94" s="19">
        <v>0.88541666666666696</v>
      </c>
      <c r="CN94" s="62"/>
      <c r="CO94" s="63"/>
      <c r="CP94" s="63"/>
      <c r="CQ94" s="62"/>
      <c r="CR94" s="63"/>
      <c r="CS94" s="63"/>
      <c r="CT94" s="66"/>
      <c r="CU94" s="67"/>
      <c r="CV94" s="67"/>
      <c r="CW94" s="55"/>
      <c r="CX94" s="55"/>
      <c r="CY94" s="55"/>
      <c r="CZ94" s="3">
        <v>0.875</v>
      </c>
      <c r="DA94" s="19">
        <v>0.88541666666666696</v>
      </c>
      <c r="DB94" s="62"/>
      <c r="DC94" s="63"/>
      <c r="DD94" s="63"/>
      <c r="DE94" s="62"/>
      <c r="DF94" s="63"/>
      <c r="DG94" s="63"/>
      <c r="DH94" s="66"/>
      <c r="DI94" s="67"/>
      <c r="DJ94" s="67"/>
      <c r="DK94" s="55"/>
      <c r="DL94" s="55"/>
      <c r="DM94" s="55"/>
      <c r="DN94" s="3">
        <v>0.875</v>
      </c>
      <c r="DO94" s="19">
        <v>0.88541666666666696</v>
      </c>
      <c r="DP94" s="62"/>
      <c r="DQ94" s="63"/>
      <c r="DR94" s="63"/>
      <c r="DS94" s="62"/>
      <c r="DT94" s="63"/>
      <c r="DU94" s="63"/>
      <c r="DV94" s="66"/>
      <c r="DW94" s="67"/>
      <c r="DX94" s="67"/>
      <c r="DY94" s="55"/>
      <c r="DZ94" s="55"/>
      <c r="EA94" s="55"/>
    </row>
    <row r="95" spans="1:131" ht="12.95" customHeight="1">
      <c r="A95" s="83"/>
      <c r="B95" s="17"/>
      <c r="C95" s="18"/>
      <c r="D95" s="19">
        <v>0.88541666666666696</v>
      </c>
      <c r="E95" s="19">
        <v>0.89583333333333404</v>
      </c>
      <c r="F95" s="64"/>
      <c r="G95" s="64"/>
      <c r="H95" s="64"/>
      <c r="I95" s="65"/>
      <c r="J95" s="65"/>
      <c r="K95" s="65"/>
      <c r="L95" s="66"/>
      <c r="M95" s="67"/>
      <c r="N95" s="67"/>
      <c r="O95" s="55"/>
      <c r="P95" s="55"/>
      <c r="Q95" s="55"/>
      <c r="R95" s="3">
        <v>0.88541666666666696</v>
      </c>
      <c r="S95" s="19">
        <v>0.89583333333333404</v>
      </c>
      <c r="T95" s="64"/>
      <c r="U95" s="64"/>
      <c r="V95" s="64"/>
      <c r="W95" s="65"/>
      <c r="X95" s="65"/>
      <c r="Y95" s="65"/>
      <c r="Z95" s="66" t="s">
        <v>127</v>
      </c>
      <c r="AA95" s="67"/>
      <c r="AB95" s="67"/>
      <c r="AC95" s="55"/>
      <c r="AD95" s="55"/>
      <c r="AE95" s="55"/>
      <c r="AF95" s="3">
        <v>0.88541666666666696</v>
      </c>
      <c r="AG95" s="19">
        <v>0.89583333333333404</v>
      </c>
      <c r="AH95" s="64"/>
      <c r="AI95" s="64"/>
      <c r="AJ95" s="64"/>
      <c r="AK95" s="65"/>
      <c r="AL95" s="65"/>
      <c r="AM95" s="65"/>
      <c r="AN95" s="66"/>
      <c r="AO95" s="67"/>
      <c r="AP95" s="67"/>
      <c r="AQ95" s="55"/>
      <c r="AR95" s="55"/>
      <c r="AS95" s="55"/>
      <c r="AT95" s="83"/>
      <c r="AU95" s="104"/>
      <c r="AV95" s="19">
        <v>0.88541666666666696</v>
      </c>
      <c r="AW95" s="19">
        <v>0.89583333333333404</v>
      </c>
      <c r="AX95" s="64"/>
      <c r="AY95" s="64"/>
      <c r="AZ95" s="64"/>
      <c r="BA95" s="65"/>
      <c r="BB95" s="65"/>
      <c r="BC95" s="65"/>
      <c r="BD95" s="66"/>
      <c r="BE95" s="67"/>
      <c r="BF95" s="67"/>
      <c r="BG95" s="55"/>
      <c r="BH95" s="55"/>
      <c r="BI95" s="55"/>
      <c r="BJ95" s="3">
        <v>0.88541666666666696</v>
      </c>
      <c r="BK95" s="19">
        <v>0.89583333333333404</v>
      </c>
      <c r="BL95" s="88"/>
      <c r="BM95" s="88"/>
      <c r="BN95" s="88"/>
      <c r="BO95" s="65"/>
      <c r="BP95" s="65"/>
      <c r="BQ95" s="65"/>
      <c r="BR95" s="66"/>
      <c r="BS95" s="67"/>
      <c r="BT95" s="67"/>
      <c r="BU95" s="55"/>
      <c r="BV95" s="55"/>
      <c r="BW95" s="55"/>
      <c r="BX95" s="3">
        <v>0.88541666666666696</v>
      </c>
      <c r="BY95" s="19">
        <v>0.89583333333333404</v>
      </c>
      <c r="BZ95" s="64"/>
      <c r="CA95" s="64"/>
      <c r="CB95" s="64"/>
      <c r="CC95" s="65"/>
      <c r="CD95" s="65"/>
      <c r="CE95" s="65"/>
      <c r="CF95" s="66"/>
      <c r="CG95" s="67"/>
      <c r="CH95" s="67"/>
      <c r="CI95" s="55"/>
      <c r="CJ95" s="55"/>
      <c r="CK95" s="55"/>
      <c r="CL95" s="3">
        <v>0.88541666666666696</v>
      </c>
      <c r="CM95" s="19">
        <v>0.89583333333333404</v>
      </c>
      <c r="CN95" s="64"/>
      <c r="CO95" s="64"/>
      <c r="CP95" s="64"/>
      <c r="CQ95" s="65"/>
      <c r="CR95" s="65"/>
      <c r="CS95" s="65"/>
      <c r="CT95" s="66"/>
      <c r="CU95" s="67"/>
      <c r="CV95" s="67"/>
      <c r="CW95" s="55"/>
      <c r="CX95" s="55"/>
      <c r="CY95" s="55"/>
      <c r="CZ95" s="3">
        <v>0.88541666666666696</v>
      </c>
      <c r="DA95" s="19">
        <v>0.89583333333333404</v>
      </c>
      <c r="DB95" s="64"/>
      <c r="DC95" s="64"/>
      <c r="DD95" s="64"/>
      <c r="DE95" s="65"/>
      <c r="DF95" s="65"/>
      <c r="DG95" s="65"/>
      <c r="DH95" s="66"/>
      <c r="DI95" s="67"/>
      <c r="DJ95" s="67"/>
      <c r="DK95" s="55"/>
      <c r="DL95" s="55"/>
      <c r="DM95" s="55"/>
      <c r="DN95" s="3">
        <v>0.88541666666666696</v>
      </c>
      <c r="DO95" s="19">
        <v>0.89583333333333404</v>
      </c>
      <c r="DP95" s="64"/>
      <c r="DQ95" s="64"/>
      <c r="DR95" s="64"/>
      <c r="DS95" s="65"/>
      <c r="DT95" s="65"/>
      <c r="DU95" s="65"/>
      <c r="DV95" s="66"/>
      <c r="DW95" s="67"/>
      <c r="DX95" s="67"/>
      <c r="DY95" s="55"/>
      <c r="DZ95" s="55"/>
      <c r="EA95" s="55"/>
    </row>
    <row r="96" spans="1:131" ht="12.95" customHeight="1">
      <c r="A96" s="83"/>
      <c r="B96" s="17"/>
      <c r="C96" s="18"/>
      <c r="D96" s="19">
        <v>0.89583333333333304</v>
      </c>
      <c r="E96" s="19">
        <v>0.90625</v>
      </c>
      <c r="F96" s="64"/>
      <c r="G96" s="64"/>
      <c r="H96" s="64"/>
      <c r="I96" s="62"/>
      <c r="J96" s="63"/>
      <c r="K96" s="63"/>
      <c r="L96" s="66"/>
      <c r="M96" s="67"/>
      <c r="N96" s="67"/>
      <c r="O96" s="55"/>
      <c r="P96" s="55"/>
      <c r="Q96" s="55"/>
      <c r="R96" s="3">
        <v>0.89583333333333304</v>
      </c>
      <c r="S96" s="19">
        <v>0.90625</v>
      </c>
      <c r="T96" s="64"/>
      <c r="U96" s="64"/>
      <c r="V96" s="64"/>
      <c r="W96" s="62"/>
      <c r="X96" s="63"/>
      <c r="Y96" s="63"/>
      <c r="Z96" s="66" t="s">
        <v>132</v>
      </c>
      <c r="AA96" s="67"/>
      <c r="AB96" s="67"/>
      <c r="AC96" s="55"/>
      <c r="AD96" s="55"/>
      <c r="AE96" s="55"/>
      <c r="AF96" s="3">
        <v>0.89583333333333304</v>
      </c>
      <c r="AG96" s="19">
        <v>0.90625</v>
      </c>
      <c r="AH96" s="64"/>
      <c r="AI96" s="64"/>
      <c r="AJ96" s="64"/>
      <c r="AK96" s="62"/>
      <c r="AL96" s="63"/>
      <c r="AM96" s="63"/>
      <c r="AN96" s="66"/>
      <c r="AO96" s="67"/>
      <c r="AP96" s="67"/>
      <c r="AQ96" s="55"/>
      <c r="AR96" s="55"/>
      <c r="AS96" s="55"/>
      <c r="AT96" s="83"/>
      <c r="AU96" s="104"/>
      <c r="AV96" s="19">
        <v>0.89583333333333304</v>
      </c>
      <c r="AW96" s="19">
        <v>0.90625</v>
      </c>
      <c r="AX96" s="64"/>
      <c r="AY96" s="64"/>
      <c r="AZ96" s="64"/>
      <c r="BA96" s="62"/>
      <c r="BB96" s="63"/>
      <c r="BC96" s="63"/>
      <c r="BD96" s="66"/>
      <c r="BE96" s="67"/>
      <c r="BF96" s="67"/>
      <c r="BG96" s="55"/>
      <c r="BH96" s="55"/>
      <c r="BI96" s="55"/>
      <c r="BJ96" s="3">
        <v>0.89583333333333304</v>
      </c>
      <c r="BK96" s="19">
        <v>0.90625</v>
      </c>
      <c r="BL96" s="88"/>
      <c r="BM96" s="88"/>
      <c r="BN96" s="88"/>
      <c r="BO96" s="62"/>
      <c r="BP96" s="63"/>
      <c r="BQ96" s="63"/>
      <c r="BR96" s="66"/>
      <c r="BS96" s="67"/>
      <c r="BT96" s="67"/>
      <c r="BU96" s="55"/>
      <c r="BV96" s="55"/>
      <c r="BW96" s="55"/>
      <c r="BX96" s="3">
        <v>0.89583333333333304</v>
      </c>
      <c r="BY96" s="19">
        <v>0.90625</v>
      </c>
      <c r="BZ96" s="64"/>
      <c r="CA96" s="64"/>
      <c r="CB96" s="64"/>
      <c r="CC96" s="62"/>
      <c r="CD96" s="63"/>
      <c r="CE96" s="63"/>
      <c r="CF96" s="66"/>
      <c r="CG96" s="67"/>
      <c r="CH96" s="67"/>
      <c r="CI96" s="55"/>
      <c r="CJ96" s="55"/>
      <c r="CK96" s="55"/>
      <c r="CL96" s="3">
        <v>0.89583333333333304</v>
      </c>
      <c r="CM96" s="19">
        <v>0.90625</v>
      </c>
      <c r="CN96" s="64"/>
      <c r="CO96" s="64"/>
      <c r="CP96" s="64"/>
      <c r="CQ96" s="62"/>
      <c r="CR96" s="63"/>
      <c r="CS96" s="63"/>
      <c r="CT96" s="66"/>
      <c r="CU96" s="67"/>
      <c r="CV96" s="67"/>
      <c r="CW96" s="55"/>
      <c r="CX96" s="55"/>
      <c r="CY96" s="55"/>
      <c r="CZ96" s="3">
        <v>0.89583333333333304</v>
      </c>
      <c r="DA96" s="19">
        <v>0.90625</v>
      </c>
      <c r="DB96" s="64"/>
      <c r="DC96" s="64"/>
      <c r="DD96" s="64"/>
      <c r="DE96" s="62"/>
      <c r="DF96" s="63"/>
      <c r="DG96" s="63"/>
      <c r="DH96" s="66"/>
      <c r="DI96" s="67"/>
      <c r="DJ96" s="67"/>
      <c r="DK96" s="55"/>
      <c r="DL96" s="55"/>
      <c r="DM96" s="55"/>
      <c r="DN96" s="3">
        <v>0.89583333333333304</v>
      </c>
      <c r="DO96" s="19">
        <v>0.90625</v>
      </c>
      <c r="DP96" s="64"/>
      <c r="DQ96" s="64"/>
      <c r="DR96" s="64"/>
      <c r="DS96" s="62"/>
      <c r="DT96" s="63"/>
      <c r="DU96" s="63"/>
      <c r="DV96" s="66"/>
      <c r="DW96" s="67"/>
      <c r="DX96" s="67"/>
      <c r="DY96" s="55"/>
      <c r="DZ96" s="55"/>
      <c r="EA96" s="55"/>
    </row>
    <row r="97" spans="1:131" ht="12.95" customHeight="1">
      <c r="A97" s="83"/>
      <c r="B97" s="17"/>
      <c r="C97" s="18"/>
      <c r="D97" s="19">
        <v>0.90625</v>
      </c>
      <c r="E97" s="19">
        <v>0.91666666666666696</v>
      </c>
      <c r="F97" s="65"/>
      <c r="G97" s="65"/>
      <c r="H97" s="65"/>
      <c r="I97" s="65"/>
      <c r="J97" s="65"/>
      <c r="K97" s="65"/>
      <c r="L97" s="66"/>
      <c r="M97" s="67"/>
      <c r="N97" s="67"/>
      <c r="O97" s="55"/>
      <c r="P97" s="55"/>
      <c r="Q97" s="55"/>
      <c r="R97" s="3">
        <v>0.90625</v>
      </c>
      <c r="S97" s="19">
        <v>0.91666666666666696</v>
      </c>
      <c r="T97" s="65"/>
      <c r="U97" s="65"/>
      <c r="V97" s="65"/>
      <c r="W97" s="65"/>
      <c r="X97" s="65"/>
      <c r="Y97" s="65"/>
      <c r="Z97" s="66" t="s">
        <v>133</v>
      </c>
      <c r="AA97" s="67"/>
      <c r="AB97" s="67"/>
      <c r="AC97" s="55"/>
      <c r="AD97" s="55"/>
      <c r="AE97" s="55"/>
      <c r="AF97" s="3">
        <v>0.90625</v>
      </c>
      <c r="AG97" s="19">
        <v>0.91666666666666696</v>
      </c>
      <c r="AH97" s="65"/>
      <c r="AI97" s="65"/>
      <c r="AJ97" s="65"/>
      <c r="AK97" s="65"/>
      <c r="AL97" s="65"/>
      <c r="AM97" s="65"/>
      <c r="AN97" s="66"/>
      <c r="AO97" s="67"/>
      <c r="AP97" s="67"/>
      <c r="AQ97" s="55"/>
      <c r="AR97" s="55"/>
      <c r="AS97" s="55"/>
      <c r="AT97" s="83"/>
      <c r="AU97" s="104"/>
      <c r="AV97" s="19">
        <v>0.90625</v>
      </c>
      <c r="AW97" s="19">
        <v>0.91666666666666696</v>
      </c>
      <c r="AX97" s="65"/>
      <c r="AY97" s="65"/>
      <c r="AZ97" s="65"/>
      <c r="BA97" s="65"/>
      <c r="BB97" s="65"/>
      <c r="BC97" s="65"/>
      <c r="BD97" s="66"/>
      <c r="BE97" s="67"/>
      <c r="BF97" s="67"/>
      <c r="BG97" s="55"/>
      <c r="BH97" s="55"/>
      <c r="BI97" s="55"/>
      <c r="BJ97" s="3">
        <v>0.90625</v>
      </c>
      <c r="BK97" s="19">
        <v>0.91666666666666696</v>
      </c>
      <c r="BL97" s="89"/>
      <c r="BM97" s="89"/>
      <c r="BN97" s="89"/>
      <c r="BO97" s="65"/>
      <c r="BP97" s="65"/>
      <c r="BQ97" s="65"/>
      <c r="BR97" s="66"/>
      <c r="BS97" s="67"/>
      <c r="BT97" s="67"/>
      <c r="BU97" s="55"/>
      <c r="BV97" s="55"/>
      <c r="BW97" s="55"/>
      <c r="BX97" s="3">
        <v>0.90625</v>
      </c>
      <c r="BY97" s="19">
        <v>0.91666666666666696</v>
      </c>
      <c r="BZ97" s="65"/>
      <c r="CA97" s="65"/>
      <c r="CB97" s="65"/>
      <c r="CC97" s="65"/>
      <c r="CD97" s="65"/>
      <c r="CE97" s="65"/>
      <c r="CF97" s="66"/>
      <c r="CG97" s="67"/>
      <c r="CH97" s="67"/>
      <c r="CI97" s="55"/>
      <c r="CJ97" s="55"/>
      <c r="CK97" s="55"/>
      <c r="CL97" s="3">
        <v>0.90625</v>
      </c>
      <c r="CM97" s="19">
        <v>0.91666666666666696</v>
      </c>
      <c r="CN97" s="65"/>
      <c r="CO97" s="65"/>
      <c r="CP97" s="65"/>
      <c r="CQ97" s="65"/>
      <c r="CR97" s="65"/>
      <c r="CS97" s="65"/>
      <c r="CT97" s="66"/>
      <c r="CU97" s="67"/>
      <c r="CV97" s="67"/>
      <c r="CW97" s="55"/>
      <c r="CX97" s="55"/>
      <c r="CY97" s="55"/>
      <c r="CZ97" s="3">
        <v>0.90625</v>
      </c>
      <c r="DA97" s="19">
        <v>0.91666666666666696</v>
      </c>
      <c r="DB97" s="65"/>
      <c r="DC97" s="65"/>
      <c r="DD97" s="65"/>
      <c r="DE97" s="65"/>
      <c r="DF97" s="65"/>
      <c r="DG97" s="65"/>
      <c r="DH97" s="66"/>
      <c r="DI97" s="67"/>
      <c r="DJ97" s="67"/>
      <c r="DK97" s="55"/>
      <c r="DL97" s="55"/>
      <c r="DM97" s="55"/>
      <c r="DN97" s="3">
        <v>0.90625</v>
      </c>
      <c r="DO97" s="19">
        <v>0.91666666666666696</v>
      </c>
      <c r="DP97" s="65"/>
      <c r="DQ97" s="65"/>
      <c r="DR97" s="65"/>
      <c r="DS97" s="65"/>
      <c r="DT97" s="65"/>
      <c r="DU97" s="65"/>
      <c r="DV97" s="66"/>
      <c r="DW97" s="67"/>
      <c r="DX97" s="67"/>
      <c r="DY97" s="55"/>
      <c r="DZ97" s="55"/>
      <c r="EA97" s="55"/>
    </row>
    <row r="98" spans="1:131" ht="12.95" customHeight="1">
      <c r="A98" s="83"/>
      <c r="B98" s="17"/>
      <c r="C98" s="18"/>
      <c r="D98" s="19">
        <v>0.91666666666666696</v>
      </c>
      <c r="E98" s="19">
        <v>0.92708333333333404</v>
      </c>
      <c r="F98" s="62"/>
      <c r="G98" s="63"/>
      <c r="H98" s="63"/>
      <c r="I98" s="62"/>
      <c r="J98" s="63"/>
      <c r="K98" s="63"/>
      <c r="L98" s="66"/>
      <c r="M98" s="67"/>
      <c r="N98" s="67"/>
      <c r="O98" s="55"/>
      <c r="P98" s="55"/>
      <c r="Q98" s="55"/>
      <c r="R98" s="3">
        <v>0.91666666666666696</v>
      </c>
      <c r="S98" s="19">
        <v>0.92708333333333404</v>
      </c>
      <c r="T98" s="62"/>
      <c r="U98" s="63"/>
      <c r="V98" s="63"/>
      <c r="W98" s="62"/>
      <c r="X98" s="63"/>
      <c r="Y98" s="63"/>
      <c r="Z98" s="66" t="s">
        <v>138</v>
      </c>
      <c r="AA98" s="67"/>
      <c r="AB98" s="67"/>
      <c r="AC98" s="55"/>
      <c r="AD98" s="55"/>
      <c r="AE98" s="55"/>
      <c r="AF98" s="3">
        <v>0.91666666666666696</v>
      </c>
      <c r="AG98" s="19">
        <v>0.92708333333333404</v>
      </c>
      <c r="AH98" s="88"/>
      <c r="AI98" s="64"/>
      <c r="AJ98" s="64"/>
      <c r="AK98" s="88"/>
      <c r="AL98" s="64"/>
      <c r="AM98" s="64"/>
      <c r="AN98" s="89"/>
      <c r="AO98" s="65"/>
      <c r="AP98" s="65"/>
      <c r="AQ98" s="55"/>
      <c r="AR98" s="55"/>
      <c r="AS98" s="55"/>
      <c r="AT98" s="83"/>
      <c r="AU98" s="103"/>
      <c r="AV98" s="19">
        <v>0.91666666666666696</v>
      </c>
      <c r="AW98" s="19">
        <v>0.92708333333333404</v>
      </c>
      <c r="AX98" s="62"/>
      <c r="AY98" s="63"/>
      <c r="AZ98" s="63"/>
      <c r="BA98" s="62"/>
      <c r="BB98" s="63"/>
      <c r="BC98" s="63"/>
      <c r="BD98" s="66"/>
      <c r="BE98" s="67"/>
      <c r="BF98" s="67"/>
      <c r="BG98" s="55"/>
      <c r="BH98" s="55"/>
      <c r="BI98" s="55"/>
      <c r="BJ98" s="3">
        <v>0.91666666666666696</v>
      </c>
      <c r="BK98" s="19">
        <v>0.92708333333333404</v>
      </c>
      <c r="BL98" s="62"/>
      <c r="BM98" s="62"/>
      <c r="BN98" s="62"/>
      <c r="BO98" s="62"/>
      <c r="BP98" s="63"/>
      <c r="BQ98" s="63"/>
      <c r="BR98" s="66"/>
      <c r="BS98" s="67"/>
      <c r="BT98" s="67"/>
      <c r="BU98" s="55"/>
      <c r="BV98" s="55"/>
      <c r="BW98" s="55"/>
      <c r="BX98" s="3">
        <v>0.91666666666666696</v>
      </c>
      <c r="BY98" s="19">
        <v>0.92708333333333404</v>
      </c>
      <c r="BZ98" s="62"/>
      <c r="CA98" s="63"/>
      <c r="CB98" s="63"/>
      <c r="CC98" s="62"/>
      <c r="CD98" s="63"/>
      <c r="CE98" s="63"/>
      <c r="CF98" s="66"/>
      <c r="CG98" s="67"/>
      <c r="CH98" s="67"/>
      <c r="CI98" s="55"/>
      <c r="CJ98" s="55"/>
      <c r="CK98" s="55"/>
      <c r="CL98" s="3">
        <v>0.91666666666666696</v>
      </c>
      <c r="CM98" s="19">
        <v>0.92708333333333404</v>
      </c>
      <c r="CN98" s="62"/>
      <c r="CO98" s="63"/>
      <c r="CP98" s="63"/>
      <c r="CQ98" s="62"/>
      <c r="CR98" s="63"/>
      <c r="CS98" s="63"/>
      <c r="CT98" s="66"/>
      <c r="CU98" s="67"/>
      <c r="CV98" s="67"/>
      <c r="CW98" s="55"/>
      <c r="CX98" s="55"/>
      <c r="CY98" s="55"/>
      <c r="CZ98" s="3">
        <v>0.91666666666666696</v>
      </c>
      <c r="DA98" s="19">
        <v>0.92708333333333404</v>
      </c>
      <c r="DB98" s="62"/>
      <c r="DC98" s="63"/>
      <c r="DD98" s="63"/>
      <c r="DE98" s="62"/>
      <c r="DF98" s="63"/>
      <c r="DG98" s="63"/>
      <c r="DH98" s="66"/>
      <c r="DI98" s="67"/>
      <c r="DJ98" s="67"/>
      <c r="DK98" s="55"/>
      <c r="DL98" s="55"/>
      <c r="DM98" s="55"/>
      <c r="DN98" s="3">
        <v>0.91666666666666696</v>
      </c>
      <c r="DO98" s="19">
        <v>0.92708333333333404</v>
      </c>
      <c r="DP98" s="62"/>
      <c r="DQ98" s="63"/>
      <c r="DR98" s="63"/>
      <c r="DS98" s="62"/>
      <c r="DT98" s="63"/>
      <c r="DU98" s="63"/>
      <c r="DV98" s="66"/>
      <c r="DW98" s="67"/>
      <c r="DX98" s="67"/>
      <c r="DY98" s="55"/>
      <c r="DZ98" s="55"/>
      <c r="EA98" s="55"/>
    </row>
    <row r="99" spans="1:131" ht="12.95" customHeight="1">
      <c r="A99" s="83"/>
      <c r="B99" s="17"/>
      <c r="C99" s="18"/>
      <c r="D99" s="19">
        <v>0.92708333333333304</v>
      </c>
      <c r="E99" s="19">
        <v>0.9375</v>
      </c>
      <c r="F99" s="64"/>
      <c r="G99" s="64"/>
      <c r="H99" s="64"/>
      <c r="I99" s="65"/>
      <c r="J99" s="65"/>
      <c r="K99" s="65"/>
      <c r="L99" s="66"/>
      <c r="M99" s="67"/>
      <c r="N99" s="67"/>
      <c r="O99" s="55"/>
      <c r="P99" s="55"/>
      <c r="Q99" s="55"/>
      <c r="R99" s="3">
        <v>0.92708333333333304</v>
      </c>
      <c r="S99" s="19">
        <v>0.9375</v>
      </c>
      <c r="T99" s="64"/>
      <c r="U99" s="64"/>
      <c r="V99" s="64"/>
      <c r="W99" s="65"/>
      <c r="X99" s="65"/>
      <c r="Y99" s="65"/>
      <c r="Z99" s="66" t="s">
        <v>139</v>
      </c>
      <c r="AA99" s="67"/>
      <c r="AB99" s="67"/>
      <c r="AC99" s="55"/>
      <c r="AD99" s="55"/>
      <c r="AE99" s="55"/>
      <c r="AF99" s="3">
        <v>0.92708333333333304</v>
      </c>
      <c r="AG99" s="19">
        <v>0.9375</v>
      </c>
      <c r="AH99" s="64"/>
      <c r="AI99" s="64"/>
      <c r="AJ99" s="64"/>
      <c r="AK99" s="65"/>
      <c r="AL99" s="65"/>
      <c r="AM99" s="65"/>
      <c r="AN99" s="66"/>
      <c r="AO99" s="67"/>
      <c r="AP99" s="67"/>
      <c r="AQ99" s="55"/>
      <c r="AR99" s="55"/>
      <c r="AS99" s="55"/>
      <c r="AT99" s="83"/>
      <c r="AU99" s="104"/>
      <c r="AV99" s="19">
        <v>0.92708333333333304</v>
      </c>
      <c r="AW99" s="19">
        <v>0.9375</v>
      </c>
      <c r="AX99" s="64"/>
      <c r="AY99" s="64"/>
      <c r="AZ99" s="64"/>
      <c r="BA99" s="65"/>
      <c r="BB99" s="65"/>
      <c r="BC99" s="65"/>
      <c r="BD99" s="66"/>
      <c r="BE99" s="67"/>
      <c r="BF99" s="67"/>
      <c r="BG99" s="55"/>
      <c r="BH99" s="55"/>
      <c r="BI99" s="55"/>
      <c r="BJ99" s="3">
        <v>0.92708333333333304</v>
      </c>
      <c r="BK99" s="19">
        <v>0.9375</v>
      </c>
      <c r="BL99" s="88"/>
      <c r="BM99" s="88"/>
      <c r="BN99" s="88"/>
      <c r="BO99" s="65"/>
      <c r="BP99" s="65"/>
      <c r="BQ99" s="65"/>
      <c r="BR99" s="66"/>
      <c r="BS99" s="67"/>
      <c r="BT99" s="67"/>
      <c r="BU99" s="55"/>
      <c r="BV99" s="55"/>
      <c r="BW99" s="55"/>
      <c r="BX99" s="3">
        <v>0.92708333333333304</v>
      </c>
      <c r="BY99" s="19">
        <v>0.9375</v>
      </c>
      <c r="BZ99" s="64"/>
      <c r="CA99" s="64"/>
      <c r="CB99" s="64"/>
      <c r="CC99" s="65"/>
      <c r="CD99" s="65"/>
      <c r="CE99" s="65"/>
      <c r="CF99" s="66"/>
      <c r="CG99" s="67"/>
      <c r="CH99" s="67"/>
      <c r="CI99" s="55"/>
      <c r="CJ99" s="55"/>
      <c r="CK99" s="55"/>
      <c r="CL99" s="3">
        <v>0.92708333333333304</v>
      </c>
      <c r="CM99" s="19">
        <v>0.9375</v>
      </c>
      <c r="CN99" s="64"/>
      <c r="CO99" s="64"/>
      <c r="CP99" s="64"/>
      <c r="CQ99" s="65"/>
      <c r="CR99" s="65"/>
      <c r="CS99" s="65"/>
      <c r="CT99" s="66"/>
      <c r="CU99" s="67"/>
      <c r="CV99" s="67"/>
      <c r="CW99" s="55"/>
      <c r="CX99" s="55"/>
      <c r="CY99" s="55"/>
      <c r="CZ99" s="3">
        <v>0.92708333333333304</v>
      </c>
      <c r="DA99" s="19">
        <v>0.9375</v>
      </c>
      <c r="DB99" s="64"/>
      <c r="DC99" s="64"/>
      <c r="DD99" s="64"/>
      <c r="DE99" s="65"/>
      <c r="DF99" s="65"/>
      <c r="DG99" s="65"/>
      <c r="DH99" s="66"/>
      <c r="DI99" s="67"/>
      <c r="DJ99" s="67"/>
      <c r="DK99" s="55"/>
      <c r="DL99" s="55"/>
      <c r="DM99" s="55"/>
      <c r="DN99" s="3">
        <v>0.92708333333333304</v>
      </c>
      <c r="DO99" s="19">
        <v>0.9375</v>
      </c>
      <c r="DP99" s="64"/>
      <c r="DQ99" s="64"/>
      <c r="DR99" s="64"/>
      <c r="DS99" s="65"/>
      <c r="DT99" s="65"/>
      <c r="DU99" s="65"/>
      <c r="DV99" s="66"/>
      <c r="DW99" s="67"/>
      <c r="DX99" s="67"/>
      <c r="DY99" s="55"/>
      <c r="DZ99" s="55"/>
      <c r="EA99" s="55"/>
    </row>
    <row r="100" spans="1:131" ht="12.95" customHeight="1">
      <c r="A100" s="83"/>
      <c r="B100" s="17"/>
      <c r="C100" s="18"/>
      <c r="D100" s="19">
        <v>0.9375</v>
      </c>
      <c r="E100" s="19">
        <v>0.94791666666666696</v>
      </c>
      <c r="F100" s="64"/>
      <c r="G100" s="64"/>
      <c r="H100" s="64"/>
      <c r="I100" s="62"/>
      <c r="J100" s="63"/>
      <c r="K100" s="63"/>
      <c r="L100" s="66"/>
      <c r="M100" s="67"/>
      <c r="N100" s="67"/>
      <c r="O100" s="55"/>
      <c r="P100" s="55"/>
      <c r="Q100" s="55"/>
      <c r="R100" s="3">
        <v>0.9375</v>
      </c>
      <c r="S100" s="19">
        <v>0.94791666666666696</v>
      </c>
      <c r="T100" s="64"/>
      <c r="U100" s="64"/>
      <c r="V100" s="64"/>
      <c r="W100" s="62"/>
      <c r="X100" s="63"/>
      <c r="Y100" s="63"/>
      <c r="Z100" s="66"/>
      <c r="AA100" s="67"/>
      <c r="AB100" s="67"/>
      <c r="AC100" s="55"/>
      <c r="AD100" s="55"/>
      <c r="AE100" s="55"/>
      <c r="AF100" s="3">
        <v>0.9375</v>
      </c>
      <c r="AG100" s="19">
        <v>0.94791666666666696</v>
      </c>
      <c r="AH100" s="64"/>
      <c r="AI100" s="64"/>
      <c r="AJ100" s="64"/>
      <c r="AK100" s="62"/>
      <c r="AL100" s="63"/>
      <c r="AM100" s="63"/>
      <c r="AN100" s="66"/>
      <c r="AO100" s="67"/>
      <c r="AP100" s="67"/>
      <c r="AQ100" s="55"/>
      <c r="AR100" s="55"/>
      <c r="AS100" s="55"/>
      <c r="AT100" s="83"/>
      <c r="AU100" s="104"/>
      <c r="AV100" s="19">
        <v>0.9375</v>
      </c>
      <c r="AW100" s="19">
        <v>0.94791666666666696</v>
      </c>
      <c r="AX100" s="64"/>
      <c r="AY100" s="64"/>
      <c r="AZ100" s="64"/>
      <c r="BA100" s="62"/>
      <c r="BB100" s="63"/>
      <c r="BC100" s="63"/>
      <c r="BD100" s="66"/>
      <c r="BE100" s="67"/>
      <c r="BF100" s="67"/>
      <c r="BG100" s="55"/>
      <c r="BH100" s="55"/>
      <c r="BI100" s="55"/>
      <c r="BJ100" s="3">
        <v>0.9375</v>
      </c>
      <c r="BK100" s="19">
        <v>0.94791666666666696</v>
      </c>
      <c r="BL100" s="88"/>
      <c r="BM100" s="88"/>
      <c r="BN100" s="88"/>
      <c r="BO100" s="62"/>
      <c r="BP100" s="63"/>
      <c r="BQ100" s="63"/>
      <c r="BR100" s="66"/>
      <c r="BS100" s="67"/>
      <c r="BT100" s="67"/>
      <c r="BU100" s="55"/>
      <c r="BV100" s="55"/>
      <c r="BW100" s="55"/>
      <c r="BX100" s="3">
        <v>0.9375</v>
      </c>
      <c r="BY100" s="19">
        <v>0.94791666666666696</v>
      </c>
      <c r="BZ100" s="64"/>
      <c r="CA100" s="64"/>
      <c r="CB100" s="64"/>
      <c r="CC100" s="62"/>
      <c r="CD100" s="63"/>
      <c r="CE100" s="63"/>
      <c r="CF100" s="66"/>
      <c r="CG100" s="67"/>
      <c r="CH100" s="67"/>
      <c r="CI100" s="55"/>
      <c r="CJ100" s="55"/>
      <c r="CK100" s="55"/>
      <c r="CL100" s="3">
        <v>0.9375</v>
      </c>
      <c r="CM100" s="19">
        <v>0.94791666666666696</v>
      </c>
      <c r="CN100" s="64"/>
      <c r="CO100" s="64"/>
      <c r="CP100" s="64"/>
      <c r="CQ100" s="62"/>
      <c r="CR100" s="63"/>
      <c r="CS100" s="63"/>
      <c r="CT100" s="66"/>
      <c r="CU100" s="67"/>
      <c r="CV100" s="67"/>
      <c r="CW100" s="55"/>
      <c r="CX100" s="55"/>
      <c r="CY100" s="55"/>
      <c r="CZ100" s="3">
        <v>0.9375</v>
      </c>
      <c r="DA100" s="19">
        <v>0.94791666666666696</v>
      </c>
      <c r="DB100" s="64"/>
      <c r="DC100" s="64"/>
      <c r="DD100" s="64"/>
      <c r="DE100" s="62"/>
      <c r="DF100" s="63"/>
      <c r="DG100" s="63"/>
      <c r="DH100" s="66"/>
      <c r="DI100" s="67"/>
      <c r="DJ100" s="67"/>
      <c r="DK100" s="55"/>
      <c r="DL100" s="55"/>
      <c r="DM100" s="55"/>
      <c r="DN100" s="3">
        <v>0.9375</v>
      </c>
      <c r="DO100" s="19">
        <v>0.94791666666666696</v>
      </c>
      <c r="DP100" s="64"/>
      <c r="DQ100" s="64"/>
      <c r="DR100" s="64"/>
      <c r="DS100" s="62"/>
      <c r="DT100" s="63"/>
      <c r="DU100" s="63"/>
      <c r="DV100" s="66"/>
      <c r="DW100" s="67"/>
      <c r="DX100" s="67"/>
      <c r="DY100" s="55"/>
      <c r="DZ100" s="55"/>
      <c r="EA100" s="55"/>
    </row>
    <row r="101" spans="1:131" ht="12.95" customHeight="1">
      <c r="A101" s="83"/>
      <c r="B101" s="17"/>
      <c r="C101" s="18"/>
      <c r="D101" s="19">
        <v>0.94791666666666696</v>
      </c>
      <c r="E101" s="19">
        <v>0.95833333333333404</v>
      </c>
      <c r="F101" s="65"/>
      <c r="G101" s="65"/>
      <c r="H101" s="65"/>
      <c r="I101" s="65"/>
      <c r="J101" s="65"/>
      <c r="K101" s="65"/>
      <c r="L101" s="66"/>
      <c r="M101" s="67"/>
      <c r="N101" s="67"/>
      <c r="O101" s="55"/>
      <c r="P101" s="55"/>
      <c r="Q101" s="55"/>
      <c r="R101" s="3">
        <v>0.94791666666666696</v>
      </c>
      <c r="S101" s="19">
        <v>0.95833333333333404</v>
      </c>
      <c r="T101" s="65"/>
      <c r="U101" s="65"/>
      <c r="V101" s="65"/>
      <c r="W101" s="65"/>
      <c r="X101" s="65"/>
      <c r="Y101" s="65"/>
      <c r="Z101" s="66"/>
      <c r="AA101" s="67"/>
      <c r="AB101" s="67"/>
      <c r="AC101" s="55"/>
      <c r="AD101" s="55"/>
      <c r="AE101" s="55"/>
      <c r="AF101" s="3">
        <v>0.94791666666666696</v>
      </c>
      <c r="AG101" s="19">
        <v>0.95833333333333404</v>
      </c>
      <c r="AH101" s="65"/>
      <c r="AI101" s="65"/>
      <c r="AJ101" s="65"/>
      <c r="AK101" s="65"/>
      <c r="AL101" s="65"/>
      <c r="AM101" s="65"/>
      <c r="AN101" s="66"/>
      <c r="AO101" s="67"/>
      <c r="AP101" s="67"/>
      <c r="AQ101" s="55"/>
      <c r="AR101" s="55"/>
      <c r="AS101" s="55"/>
      <c r="AT101" s="83"/>
      <c r="AU101" s="104"/>
      <c r="AV101" s="19">
        <v>0.94791666666666696</v>
      </c>
      <c r="AW101" s="19">
        <v>0.95833333333333404</v>
      </c>
      <c r="AX101" s="65"/>
      <c r="AY101" s="65"/>
      <c r="AZ101" s="65"/>
      <c r="BA101" s="65"/>
      <c r="BB101" s="65"/>
      <c r="BC101" s="65"/>
      <c r="BD101" s="66"/>
      <c r="BE101" s="67"/>
      <c r="BF101" s="67"/>
      <c r="BG101" s="55"/>
      <c r="BH101" s="55"/>
      <c r="BI101" s="55"/>
      <c r="BJ101" s="3">
        <v>0.94791666666666696</v>
      </c>
      <c r="BK101" s="19">
        <v>0.95833333333333404</v>
      </c>
      <c r="BL101" s="89"/>
      <c r="BM101" s="89"/>
      <c r="BN101" s="89"/>
      <c r="BO101" s="65"/>
      <c r="BP101" s="65"/>
      <c r="BQ101" s="65"/>
      <c r="BR101" s="66"/>
      <c r="BS101" s="67"/>
      <c r="BT101" s="67"/>
      <c r="BU101" s="55"/>
      <c r="BV101" s="55"/>
      <c r="BW101" s="55"/>
      <c r="BX101" s="3">
        <v>0.94791666666666696</v>
      </c>
      <c r="BY101" s="19">
        <v>0.95833333333333404</v>
      </c>
      <c r="BZ101" s="65"/>
      <c r="CA101" s="65"/>
      <c r="CB101" s="65"/>
      <c r="CC101" s="65"/>
      <c r="CD101" s="65"/>
      <c r="CE101" s="65"/>
      <c r="CF101" s="66"/>
      <c r="CG101" s="67"/>
      <c r="CH101" s="67"/>
      <c r="CI101" s="55"/>
      <c r="CJ101" s="55"/>
      <c r="CK101" s="55"/>
      <c r="CL101" s="3">
        <v>0.94791666666666696</v>
      </c>
      <c r="CM101" s="19">
        <v>0.95833333333333404</v>
      </c>
      <c r="CN101" s="65"/>
      <c r="CO101" s="65"/>
      <c r="CP101" s="65"/>
      <c r="CQ101" s="65"/>
      <c r="CR101" s="65"/>
      <c r="CS101" s="65"/>
      <c r="CT101" s="66"/>
      <c r="CU101" s="67"/>
      <c r="CV101" s="67"/>
      <c r="CW101" s="55"/>
      <c r="CX101" s="55"/>
      <c r="CY101" s="55"/>
      <c r="CZ101" s="3">
        <v>0.94791666666666696</v>
      </c>
      <c r="DA101" s="19">
        <v>0.95833333333333404</v>
      </c>
      <c r="DB101" s="65"/>
      <c r="DC101" s="65"/>
      <c r="DD101" s="65"/>
      <c r="DE101" s="65"/>
      <c r="DF101" s="65"/>
      <c r="DG101" s="65"/>
      <c r="DH101" s="66"/>
      <c r="DI101" s="67"/>
      <c r="DJ101" s="67"/>
      <c r="DK101" s="55"/>
      <c r="DL101" s="55"/>
      <c r="DM101" s="55"/>
      <c r="DN101" s="3">
        <v>0.94791666666666696</v>
      </c>
      <c r="DO101" s="19">
        <v>0.95833333333333404</v>
      </c>
      <c r="DP101" s="65"/>
      <c r="DQ101" s="65"/>
      <c r="DR101" s="65"/>
      <c r="DS101" s="65"/>
      <c r="DT101" s="65"/>
      <c r="DU101" s="65"/>
      <c r="DV101" s="66"/>
      <c r="DW101" s="67"/>
      <c r="DX101" s="67"/>
      <c r="DY101" s="55"/>
      <c r="DZ101" s="55"/>
      <c r="EA101" s="55"/>
    </row>
    <row r="102" spans="1:131" ht="12.95" customHeight="1">
      <c r="A102" s="83"/>
      <c r="B102" s="17"/>
      <c r="C102" s="18"/>
      <c r="D102" s="19">
        <v>0.95833333333333304</v>
      </c>
      <c r="E102" s="19">
        <v>0.96875</v>
      </c>
      <c r="F102" s="62"/>
      <c r="G102" s="63"/>
      <c r="H102" s="63"/>
      <c r="I102" s="62"/>
      <c r="J102" s="63"/>
      <c r="K102" s="63"/>
      <c r="L102" s="66"/>
      <c r="M102" s="67"/>
      <c r="N102" s="67"/>
      <c r="O102" s="55"/>
      <c r="P102" s="55"/>
      <c r="Q102" s="55"/>
      <c r="R102" s="3">
        <v>0.95833333333333304</v>
      </c>
      <c r="S102" s="19">
        <v>0.96875</v>
      </c>
      <c r="T102" s="62"/>
      <c r="U102" s="63"/>
      <c r="V102" s="63"/>
      <c r="W102" s="62"/>
      <c r="X102" s="63"/>
      <c r="Y102" s="63"/>
      <c r="Z102" s="66"/>
      <c r="AA102" s="67"/>
      <c r="AB102" s="67"/>
      <c r="AC102" s="55"/>
      <c r="AD102" s="55"/>
      <c r="AE102" s="55"/>
      <c r="AF102" s="3">
        <v>0.95833333333333304</v>
      </c>
      <c r="AG102" s="19">
        <v>0.96875</v>
      </c>
      <c r="AH102" s="88"/>
      <c r="AI102" s="64"/>
      <c r="AJ102" s="64"/>
      <c r="AK102" s="88"/>
      <c r="AL102" s="64"/>
      <c r="AM102" s="64"/>
      <c r="AN102" s="89"/>
      <c r="AO102" s="65"/>
      <c r="AP102" s="65"/>
      <c r="AQ102" s="55"/>
      <c r="AR102" s="55"/>
      <c r="AS102" s="55"/>
      <c r="AT102" s="83"/>
      <c r="AU102" s="103"/>
      <c r="AV102" s="19">
        <v>0.95833333333333304</v>
      </c>
      <c r="AW102" s="19">
        <v>0.96875</v>
      </c>
      <c r="AX102" s="62"/>
      <c r="AY102" s="63"/>
      <c r="AZ102" s="63"/>
      <c r="BA102" s="62"/>
      <c r="BB102" s="63"/>
      <c r="BC102" s="63"/>
      <c r="BD102" s="66"/>
      <c r="BE102" s="67"/>
      <c r="BF102" s="67"/>
      <c r="BG102" s="55"/>
      <c r="BH102" s="55"/>
      <c r="BI102" s="55"/>
      <c r="BJ102" s="3">
        <v>0.95833333333333304</v>
      </c>
      <c r="BK102" s="19">
        <v>0.96875</v>
      </c>
      <c r="BL102" s="62"/>
      <c r="BM102" s="62"/>
      <c r="BN102" s="62"/>
      <c r="BO102" s="62"/>
      <c r="BP102" s="63"/>
      <c r="BQ102" s="63"/>
      <c r="BR102" s="66"/>
      <c r="BS102" s="67"/>
      <c r="BT102" s="67"/>
      <c r="BU102" s="55"/>
      <c r="BV102" s="55"/>
      <c r="BW102" s="55"/>
      <c r="BX102" s="3">
        <v>0.95833333333333304</v>
      </c>
      <c r="BY102" s="19">
        <v>0.96875</v>
      </c>
      <c r="BZ102" s="62"/>
      <c r="CA102" s="63"/>
      <c r="CB102" s="63"/>
      <c r="CC102" s="62"/>
      <c r="CD102" s="63"/>
      <c r="CE102" s="63"/>
      <c r="CF102" s="66"/>
      <c r="CG102" s="67"/>
      <c r="CH102" s="67"/>
      <c r="CI102" s="55"/>
      <c r="CJ102" s="55"/>
      <c r="CK102" s="55"/>
      <c r="CL102" s="3">
        <v>0.95833333333333304</v>
      </c>
      <c r="CM102" s="19">
        <v>0.96875</v>
      </c>
      <c r="CN102" s="62"/>
      <c r="CO102" s="63"/>
      <c r="CP102" s="63"/>
      <c r="CQ102" s="62"/>
      <c r="CR102" s="63"/>
      <c r="CS102" s="63"/>
      <c r="CT102" s="66"/>
      <c r="CU102" s="67"/>
      <c r="CV102" s="67"/>
      <c r="CW102" s="55"/>
      <c r="CX102" s="55"/>
      <c r="CY102" s="55"/>
      <c r="CZ102" s="3">
        <v>0.95833333333333304</v>
      </c>
      <c r="DA102" s="19">
        <v>0.96875</v>
      </c>
      <c r="DB102" s="62"/>
      <c r="DC102" s="63"/>
      <c r="DD102" s="63"/>
      <c r="DE102" s="62"/>
      <c r="DF102" s="63"/>
      <c r="DG102" s="63"/>
      <c r="DH102" s="66"/>
      <c r="DI102" s="67"/>
      <c r="DJ102" s="67"/>
      <c r="DK102" s="55"/>
      <c r="DL102" s="55"/>
      <c r="DM102" s="55"/>
      <c r="DN102" s="3">
        <v>0.95833333333333304</v>
      </c>
      <c r="DO102" s="19">
        <v>0.96875</v>
      </c>
      <c r="DP102" s="62"/>
      <c r="DQ102" s="63"/>
      <c r="DR102" s="63"/>
      <c r="DS102" s="62"/>
      <c r="DT102" s="63"/>
      <c r="DU102" s="63"/>
      <c r="DV102" s="66"/>
      <c r="DW102" s="67"/>
      <c r="DX102" s="67"/>
      <c r="DY102" s="55"/>
      <c r="DZ102" s="55"/>
      <c r="EA102" s="55"/>
    </row>
    <row r="103" spans="1:131" ht="12.95" customHeight="1">
      <c r="A103" s="83"/>
      <c r="B103" s="17"/>
      <c r="C103" s="18"/>
      <c r="D103" s="19">
        <v>0.96875</v>
      </c>
      <c r="E103" s="19">
        <v>0.97916666666666696</v>
      </c>
      <c r="F103" s="64"/>
      <c r="G103" s="64"/>
      <c r="H103" s="64"/>
      <c r="I103" s="65"/>
      <c r="J103" s="65"/>
      <c r="K103" s="65"/>
      <c r="L103" s="66"/>
      <c r="M103" s="67"/>
      <c r="N103" s="67"/>
      <c r="O103" s="55"/>
      <c r="P103" s="55"/>
      <c r="Q103" s="55"/>
      <c r="R103" s="3">
        <v>0.96875</v>
      </c>
      <c r="S103" s="19">
        <v>0.97916666666666696</v>
      </c>
      <c r="T103" s="64"/>
      <c r="U103" s="64"/>
      <c r="V103" s="64"/>
      <c r="W103" s="65"/>
      <c r="X103" s="65"/>
      <c r="Y103" s="65"/>
      <c r="Z103" s="66"/>
      <c r="AA103" s="67"/>
      <c r="AB103" s="67"/>
      <c r="AC103" s="55"/>
      <c r="AD103" s="55"/>
      <c r="AE103" s="55"/>
      <c r="AF103" s="3">
        <v>0.96875</v>
      </c>
      <c r="AG103" s="19">
        <v>0.97916666666666696</v>
      </c>
      <c r="AH103" s="64"/>
      <c r="AI103" s="64"/>
      <c r="AJ103" s="64"/>
      <c r="AK103" s="65"/>
      <c r="AL103" s="65"/>
      <c r="AM103" s="65"/>
      <c r="AN103" s="66"/>
      <c r="AO103" s="67"/>
      <c r="AP103" s="67"/>
      <c r="AQ103" s="55"/>
      <c r="AR103" s="55"/>
      <c r="AS103" s="55"/>
      <c r="AT103" s="83"/>
      <c r="AU103" s="104"/>
      <c r="AV103" s="19">
        <v>0.96875</v>
      </c>
      <c r="AW103" s="19">
        <v>0.97916666666666696</v>
      </c>
      <c r="AX103" s="64"/>
      <c r="AY103" s="64"/>
      <c r="AZ103" s="64"/>
      <c r="BA103" s="65"/>
      <c r="BB103" s="65"/>
      <c r="BC103" s="65"/>
      <c r="BD103" s="66"/>
      <c r="BE103" s="67"/>
      <c r="BF103" s="67"/>
      <c r="BG103" s="55"/>
      <c r="BH103" s="55"/>
      <c r="BI103" s="55"/>
      <c r="BJ103" s="3">
        <v>0.96875</v>
      </c>
      <c r="BK103" s="19">
        <v>0.97916666666666696</v>
      </c>
      <c r="BL103" s="88"/>
      <c r="BM103" s="88"/>
      <c r="BN103" s="88"/>
      <c r="BO103" s="65"/>
      <c r="BP103" s="65"/>
      <c r="BQ103" s="65"/>
      <c r="BR103" s="66"/>
      <c r="BS103" s="67"/>
      <c r="BT103" s="67"/>
      <c r="BU103" s="55"/>
      <c r="BV103" s="55"/>
      <c r="BW103" s="55"/>
      <c r="BX103" s="3">
        <v>0.96875</v>
      </c>
      <c r="BY103" s="19">
        <v>0.97916666666666696</v>
      </c>
      <c r="BZ103" s="64"/>
      <c r="CA103" s="64"/>
      <c r="CB103" s="64"/>
      <c r="CC103" s="65"/>
      <c r="CD103" s="65"/>
      <c r="CE103" s="65"/>
      <c r="CF103" s="66"/>
      <c r="CG103" s="67"/>
      <c r="CH103" s="67"/>
      <c r="CI103" s="55"/>
      <c r="CJ103" s="55"/>
      <c r="CK103" s="55"/>
      <c r="CL103" s="3">
        <v>0.96875</v>
      </c>
      <c r="CM103" s="19">
        <v>0.97916666666666696</v>
      </c>
      <c r="CN103" s="64"/>
      <c r="CO103" s="64"/>
      <c r="CP103" s="64"/>
      <c r="CQ103" s="65"/>
      <c r="CR103" s="65"/>
      <c r="CS103" s="65"/>
      <c r="CT103" s="66"/>
      <c r="CU103" s="67"/>
      <c r="CV103" s="67"/>
      <c r="CW103" s="55"/>
      <c r="CX103" s="55"/>
      <c r="CY103" s="55"/>
      <c r="CZ103" s="3">
        <v>0.96875</v>
      </c>
      <c r="DA103" s="19">
        <v>0.97916666666666696</v>
      </c>
      <c r="DB103" s="64"/>
      <c r="DC103" s="64"/>
      <c r="DD103" s="64"/>
      <c r="DE103" s="65"/>
      <c r="DF103" s="65"/>
      <c r="DG103" s="65"/>
      <c r="DH103" s="66"/>
      <c r="DI103" s="67"/>
      <c r="DJ103" s="67"/>
      <c r="DK103" s="55"/>
      <c r="DL103" s="55"/>
      <c r="DM103" s="55"/>
      <c r="DN103" s="3">
        <v>0.96875</v>
      </c>
      <c r="DO103" s="19">
        <v>0.97916666666666696</v>
      </c>
      <c r="DP103" s="64"/>
      <c r="DQ103" s="64"/>
      <c r="DR103" s="64"/>
      <c r="DS103" s="65"/>
      <c r="DT103" s="65"/>
      <c r="DU103" s="65"/>
      <c r="DV103" s="66"/>
      <c r="DW103" s="67"/>
      <c r="DX103" s="67"/>
      <c r="DY103" s="55"/>
      <c r="DZ103" s="55"/>
      <c r="EA103" s="55"/>
    </row>
    <row r="104" spans="1:131" ht="12.95" customHeight="1">
      <c r="A104" s="83"/>
      <c r="B104" s="17"/>
      <c r="C104" s="18"/>
      <c r="D104" s="19">
        <v>0.97916666666666696</v>
      </c>
      <c r="E104" s="19">
        <v>0.98958333333333404</v>
      </c>
      <c r="F104" s="64"/>
      <c r="G104" s="64"/>
      <c r="H104" s="64"/>
      <c r="I104" s="62"/>
      <c r="J104" s="63"/>
      <c r="K104" s="63"/>
      <c r="L104" s="66"/>
      <c r="M104" s="67"/>
      <c r="N104" s="67"/>
      <c r="O104" s="55"/>
      <c r="P104" s="55"/>
      <c r="Q104" s="55"/>
      <c r="R104" s="3">
        <v>0.97916666666666696</v>
      </c>
      <c r="S104" s="19">
        <v>0.98958333333333404</v>
      </c>
      <c r="T104" s="64"/>
      <c r="U104" s="64"/>
      <c r="V104" s="64"/>
      <c r="W104" s="62"/>
      <c r="X104" s="63"/>
      <c r="Y104" s="63"/>
      <c r="Z104" s="66"/>
      <c r="AA104" s="67"/>
      <c r="AB104" s="67"/>
      <c r="AC104" s="55"/>
      <c r="AD104" s="55"/>
      <c r="AE104" s="55"/>
      <c r="AF104" s="3">
        <v>0.97916666666666696</v>
      </c>
      <c r="AG104" s="19">
        <v>0.98958333333333404</v>
      </c>
      <c r="AH104" s="64"/>
      <c r="AI104" s="64"/>
      <c r="AJ104" s="64"/>
      <c r="AK104" s="62"/>
      <c r="AL104" s="63"/>
      <c r="AM104" s="63"/>
      <c r="AN104" s="66"/>
      <c r="AO104" s="67"/>
      <c r="AP104" s="67"/>
      <c r="AQ104" s="55"/>
      <c r="AR104" s="55"/>
      <c r="AS104" s="55"/>
      <c r="AT104" s="83"/>
      <c r="AU104" s="104"/>
      <c r="AV104" s="19">
        <v>0.97916666666666696</v>
      </c>
      <c r="AW104" s="19">
        <v>0.98958333333333404</v>
      </c>
      <c r="AX104" s="64"/>
      <c r="AY104" s="64"/>
      <c r="AZ104" s="64"/>
      <c r="BA104" s="62"/>
      <c r="BB104" s="63"/>
      <c r="BC104" s="63"/>
      <c r="BD104" s="66"/>
      <c r="BE104" s="67"/>
      <c r="BF104" s="67"/>
      <c r="BG104" s="55"/>
      <c r="BH104" s="55"/>
      <c r="BI104" s="55"/>
      <c r="BJ104" s="3">
        <v>0.97916666666666696</v>
      </c>
      <c r="BK104" s="19">
        <v>0.98958333333333404</v>
      </c>
      <c r="BL104" s="88"/>
      <c r="BM104" s="88"/>
      <c r="BN104" s="88"/>
      <c r="BO104" s="62"/>
      <c r="BP104" s="63"/>
      <c r="BQ104" s="63"/>
      <c r="BR104" s="66"/>
      <c r="BS104" s="67"/>
      <c r="BT104" s="67"/>
      <c r="BU104" s="55"/>
      <c r="BV104" s="55"/>
      <c r="BW104" s="55"/>
      <c r="BX104" s="3">
        <v>0.97916666666666696</v>
      </c>
      <c r="BY104" s="19">
        <v>0.98958333333333404</v>
      </c>
      <c r="BZ104" s="64"/>
      <c r="CA104" s="64"/>
      <c r="CB104" s="64"/>
      <c r="CC104" s="62"/>
      <c r="CD104" s="63"/>
      <c r="CE104" s="63"/>
      <c r="CF104" s="66"/>
      <c r="CG104" s="67"/>
      <c r="CH104" s="67"/>
      <c r="CI104" s="55"/>
      <c r="CJ104" s="55"/>
      <c r="CK104" s="55"/>
      <c r="CL104" s="3">
        <v>0.97916666666666696</v>
      </c>
      <c r="CM104" s="19">
        <v>0.98958333333333404</v>
      </c>
      <c r="CN104" s="64"/>
      <c r="CO104" s="64"/>
      <c r="CP104" s="64"/>
      <c r="CQ104" s="62"/>
      <c r="CR104" s="63"/>
      <c r="CS104" s="63"/>
      <c r="CT104" s="66"/>
      <c r="CU104" s="67"/>
      <c r="CV104" s="67"/>
      <c r="CW104" s="55"/>
      <c r="CX104" s="55"/>
      <c r="CY104" s="55"/>
      <c r="CZ104" s="3">
        <v>0.97916666666666696</v>
      </c>
      <c r="DA104" s="19">
        <v>0.98958333333333404</v>
      </c>
      <c r="DB104" s="64"/>
      <c r="DC104" s="64"/>
      <c r="DD104" s="64"/>
      <c r="DE104" s="62"/>
      <c r="DF104" s="63"/>
      <c r="DG104" s="63"/>
      <c r="DH104" s="66"/>
      <c r="DI104" s="67"/>
      <c r="DJ104" s="67"/>
      <c r="DK104" s="55"/>
      <c r="DL104" s="55"/>
      <c r="DM104" s="55"/>
      <c r="DN104" s="3">
        <v>0.97916666666666696</v>
      </c>
      <c r="DO104" s="19">
        <v>0.98958333333333404</v>
      </c>
      <c r="DP104" s="64"/>
      <c r="DQ104" s="64"/>
      <c r="DR104" s="64"/>
      <c r="DS104" s="62"/>
      <c r="DT104" s="63"/>
      <c r="DU104" s="63"/>
      <c r="DV104" s="66"/>
      <c r="DW104" s="67"/>
      <c r="DX104" s="67"/>
      <c r="DY104" s="55"/>
      <c r="DZ104" s="55"/>
      <c r="EA104" s="55"/>
    </row>
    <row r="105" spans="1:131" ht="12.95" customHeight="1">
      <c r="A105" s="84"/>
      <c r="B105" s="17"/>
      <c r="C105" s="18"/>
      <c r="D105" s="19">
        <v>0.98958333333333304</v>
      </c>
      <c r="E105" s="19">
        <v>1</v>
      </c>
      <c r="F105" s="65"/>
      <c r="G105" s="65"/>
      <c r="H105" s="65"/>
      <c r="I105" s="65"/>
      <c r="J105" s="65"/>
      <c r="K105" s="65"/>
      <c r="L105" s="68"/>
      <c r="M105" s="68"/>
      <c r="N105" s="69"/>
      <c r="O105" s="55"/>
      <c r="P105" s="55"/>
      <c r="Q105" s="55"/>
      <c r="R105" s="3">
        <v>0.98958333333333304</v>
      </c>
      <c r="S105" s="19">
        <v>1</v>
      </c>
      <c r="T105" s="65"/>
      <c r="U105" s="65"/>
      <c r="V105" s="65"/>
      <c r="W105" s="65"/>
      <c r="X105" s="65"/>
      <c r="Y105" s="65"/>
      <c r="Z105" s="68"/>
      <c r="AA105" s="68"/>
      <c r="AB105" s="69"/>
      <c r="AC105" s="55"/>
      <c r="AD105" s="55"/>
      <c r="AE105" s="55"/>
      <c r="AF105" s="3">
        <v>0.98958333333333304</v>
      </c>
      <c r="AG105" s="19">
        <v>1</v>
      </c>
      <c r="AH105" s="65"/>
      <c r="AI105" s="65"/>
      <c r="AJ105" s="65"/>
      <c r="AK105" s="65"/>
      <c r="AL105" s="65"/>
      <c r="AM105" s="65"/>
      <c r="AN105" s="93"/>
      <c r="AO105" s="93"/>
      <c r="AP105" s="94"/>
      <c r="AQ105" s="55"/>
      <c r="AR105" s="55"/>
      <c r="AS105" s="55"/>
      <c r="AT105" s="84"/>
      <c r="AU105" s="104"/>
      <c r="AV105" s="19">
        <v>0.98958333333333304</v>
      </c>
      <c r="AW105" s="19">
        <v>1</v>
      </c>
      <c r="AX105" s="65"/>
      <c r="AY105" s="65"/>
      <c r="AZ105" s="65"/>
      <c r="BA105" s="65"/>
      <c r="BB105" s="65"/>
      <c r="BC105" s="65"/>
      <c r="BD105" s="68"/>
      <c r="BE105" s="68"/>
      <c r="BF105" s="69"/>
      <c r="BG105" s="55"/>
      <c r="BH105" s="55"/>
      <c r="BI105" s="55"/>
      <c r="BJ105" s="3">
        <v>0.98958333333333304</v>
      </c>
      <c r="BK105" s="19">
        <v>1</v>
      </c>
      <c r="BL105" s="92"/>
      <c r="BM105" s="92"/>
      <c r="BN105" s="92"/>
      <c r="BO105" s="65"/>
      <c r="BP105" s="65"/>
      <c r="BQ105" s="65"/>
      <c r="BR105" s="68"/>
      <c r="BS105" s="68"/>
      <c r="BT105" s="69"/>
      <c r="BU105" s="55"/>
      <c r="BV105" s="55"/>
      <c r="BW105" s="55"/>
      <c r="BX105" s="3">
        <v>0.98958333333333304</v>
      </c>
      <c r="BY105" s="19">
        <v>1</v>
      </c>
      <c r="BZ105" s="65"/>
      <c r="CA105" s="65"/>
      <c r="CB105" s="65"/>
      <c r="CC105" s="65"/>
      <c r="CD105" s="65"/>
      <c r="CE105" s="65"/>
      <c r="CF105" s="68"/>
      <c r="CG105" s="68"/>
      <c r="CH105" s="69"/>
      <c r="CI105" s="55"/>
      <c r="CJ105" s="55"/>
      <c r="CK105" s="55"/>
      <c r="CL105" s="3">
        <v>0.98958333333333304</v>
      </c>
      <c r="CM105" s="19">
        <v>1</v>
      </c>
      <c r="CN105" s="65"/>
      <c r="CO105" s="65"/>
      <c r="CP105" s="65"/>
      <c r="CQ105" s="65"/>
      <c r="CR105" s="65"/>
      <c r="CS105" s="65"/>
      <c r="CT105" s="68"/>
      <c r="CU105" s="68"/>
      <c r="CV105" s="69"/>
      <c r="CW105" s="55"/>
      <c r="CX105" s="55"/>
      <c r="CY105" s="55"/>
      <c r="CZ105" s="3">
        <v>0.98958333333333304</v>
      </c>
      <c r="DA105" s="19">
        <v>1</v>
      </c>
      <c r="DB105" s="65"/>
      <c r="DC105" s="65"/>
      <c r="DD105" s="65"/>
      <c r="DE105" s="65"/>
      <c r="DF105" s="65"/>
      <c r="DG105" s="65"/>
      <c r="DH105" s="68"/>
      <c r="DI105" s="68"/>
      <c r="DJ105" s="69"/>
      <c r="DK105" s="55"/>
      <c r="DL105" s="55"/>
      <c r="DM105" s="55"/>
      <c r="DN105" s="3">
        <v>0.98958333333333304</v>
      </c>
      <c r="DO105" s="19">
        <v>1</v>
      </c>
      <c r="DP105" s="65"/>
      <c r="DQ105" s="65"/>
      <c r="DR105" s="65"/>
      <c r="DS105" s="65"/>
      <c r="DT105" s="65"/>
      <c r="DU105" s="65"/>
      <c r="DV105" s="68"/>
      <c r="DW105" s="68"/>
      <c r="DX105" s="69"/>
      <c r="DY105" s="55"/>
      <c r="DZ105" s="55"/>
      <c r="EA105" s="55"/>
    </row>
    <row r="106" spans="1:131" ht="12.95" customHeight="1">
      <c r="A106" s="70">
        <f t="shared" ref="A106:A169" si="0">DATEVALUE("01/01/2026")+VALUE(QUOTIENT(ROW(),104))</f>
        <v>46024</v>
      </c>
      <c r="C106" s="1"/>
      <c r="AE106" s="23"/>
      <c r="AF106" s="1"/>
      <c r="AS106" s="26"/>
      <c r="AT106" s="2"/>
      <c r="AU106" s="1"/>
      <c r="BK106" s="45"/>
      <c r="BN106" s="1"/>
    </row>
    <row r="107" spans="1:131" ht="12.95" customHeight="1">
      <c r="A107" s="72"/>
      <c r="C107" s="1"/>
      <c r="AE107" s="23"/>
      <c r="AF107" s="1"/>
      <c r="AS107" s="26"/>
      <c r="AT107" s="2"/>
      <c r="AU107" s="1"/>
      <c r="BK107" s="45"/>
      <c r="BN107" s="1"/>
    </row>
    <row r="108" spans="1:131" ht="12.95" customHeight="1">
      <c r="A108" s="72"/>
      <c r="C108" s="1"/>
      <c r="AE108" s="23"/>
      <c r="AF108" s="1"/>
      <c r="AS108" s="26"/>
      <c r="AT108" s="2"/>
      <c r="AU108" s="1"/>
      <c r="BK108" s="45"/>
      <c r="BN108" s="1"/>
    </row>
    <row r="109" spans="1:131" ht="12.95" customHeight="1">
      <c r="A109" s="72"/>
      <c r="C109" s="1"/>
      <c r="AE109" s="23"/>
      <c r="AF109" s="1"/>
      <c r="AS109" s="26"/>
      <c r="AT109" s="2"/>
      <c r="AU109" s="1"/>
      <c r="BK109" s="45"/>
      <c r="BN109" s="1"/>
    </row>
    <row r="110" spans="1:131" ht="12.95" customHeight="1">
      <c r="A110" s="72"/>
      <c r="C110" s="1"/>
      <c r="AE110" s="23"/>
      <c r="AF110" s="1"/>
      <c r="AS110" s="26"/>
      <c r="AT110" s="2"/>
      <c r="AU110" s="1"/>
      <c r="BK110" s="45"/>
      <c r="BN110" s="1"/>
    </row>
    <row r="111" spans="1:131" ht="12.95" customHeight="1">
      <c r="A111" s="72"/>
      <c r="C111" s="1"/>
      <c r="AE111" s="23"/>
      <c r="AF111" s="1"/>
      <c r="AS111" s="26"/>
      <c r="AT111" s="2"/>
      <c r="AU111" s="1"/>
      <c r="BK111" s="45"/>
      <c r="BN111" s="1"/>
    </row>
    <row r="112" spans="1:131" ht="12.95" customHeight="1">
      <c r="A112" s="72"/>
      <c r="C112" s="1"/>
      <c r="AE112" s="23"/>
      <c r="AF112" s="1"/>
      <c r="AS112" s="26"/>
      <c r="AT112" s="2"/>
      <c r="AU112" s="1"/>
      <c r="BK112" s="45"/>
      <c r="BN112" s="1"/>
    </row>
    <row r="113" spans="1:66" ht="12.95" customHeight="1">
      <c r="A113" s="74"/>
      <c r="C113" s="1"/>
      <c r="AE113" s="23"/>
      <c r="AF113" s="1"/>
      <c r="AS113" s="26"/>
      <c r="AT113" s="2"/>
      <c r="AU113" s="1"/>
      <c r="BK113" s="45"/>
      <c r="BN113" s="1"/>
    </row>
    <row r="114" spans="1:66" ht="12.95" customHeight="1">
      <c r="A114" s="76">
        <f t="shared" ref="A114" si="1">WEEKDAY(A106)</f>
        <v>6</v>
      </c>
      <c r="C114" s="1"/>
      <c r="AE114" s="23"/>
      <c r="AF114" s="1"/>
      <c r="AS114" s="26"/>
      <c r="AT114" s="2"/>
      <c r="AU114" s="1"/>
      <c r="BK114" s="45"/>
      <c r="BN114" s="1"/>
    </row>
    <row r="115" spans="1:66" ht="12.95" customHeight="1">
      <c r="A115" s="76"/>
      <c r="C115" s="1"/>
      <c r="AE115" s="23"/>
      <c r="AF115" s="1"/>
      <c r="AS115" s="26"/>
      <c r="AT115" s="2"/>
      <c r="AU115" s="1"/>
      <c r="BK115" s="45"/>
      <c r="BN115" s="1"/>
    </row>
    <row r="116" spans="1:66" ht="12.95" customHeight="1">
      <c r="A116" s="76"/>
      <c r="C116" s="1"/>
      <c r="AE116" s="23"/>
      <c r="AF116" s="1"/>
      <c r="AS116" s="26"/>
      <c r="AT116" s="2"/>
      <c r="AU116" s="1"/>
      <c r="BK116" s="45"/>
      <c r="BN116" s="1"/>
    </row>
    <row r="117" spans="1:66" ht="12.95" customHeight="1">
      <c r="A117" s="76"/>
      <c r="C117" s="1"/>
      <c r="AE117" s="23"/>
      <c r="AF117" s="1"/>
      <c r="AS117" s="26"/>
      <c r="AT117" s="2"/>
      <c r="AU117" s="1"/>
      <c r="BK117" s="45"/>
      <c r="BN117" s="1"/>
    </row>
    <row r="118" spans="1:66" ht="12.95" customHeight="1">
      <c r="A118" s="76"/>
      <c r="C118" s="1"/>
      <c r="AE118" s="23"/>
      <c r="AF118" s="1"/>
      <c r="AS118" s="26"/>
      <c r="AT118" s="2"/>
      <c r="AU118" s="1"/>
      <c r="BK118" s="45"/>
      <c r="BN118" s="1"/>
    </row>
    <row r="119" spans="1:66" ht="12.95" customHeight="1">
      <c r="A119" s="76"/>
      <c r="C119" s="1"/>
      <c r="AE119" s="23"/>
      <c r="AF119" s="1"/>
      <c r="AS119" s="26"/>
      <c r="AT119" s="2"/>
      <c r="AU119" s="1"/>
      <c r="BK119" s="45"/>
      <c r="BN119" s="1"/>
    </row>
    <row r="120" spans="1:66" ht="12.95" customHeight="1">
      <c r="A120" s="76"/>
      <c r="C120" s="1"/>
      <c r="AE120" s="23"/>
      <c r="AF120" s="1"/>
      <c r="AS120" s="26"/>
      <c r="AT120" s="2"/>
      <c r="AU120" s="1"/>
      <c r="BK120" s="45"/>
      <c r="BN120" s="1"/>
    </row>
    <row r="121" spans="1:66" ht="12.95" customHeight="1">
      <c r="A121" s="77"/>
      <c r="C121" s="1"/>
      <c r="AE121" s="23"/>
      <c r="AF121" s="1"/>
      <c r="AS121" s="26"/>
      <c r="AT121" s="2"/>
      <c r="AU121" s="1"/>
      <c r="BK121" s="45"/>
      <c r="BN121" s="1"/>
    </row>
    <row r="122" spans="1:66" ht="12.95" customHeight="1">
      <c r="A122" s="85" t="str">
        <f>_xlfn.XLOOKUP(A106,'Jewish Dates'!B:B,'Jewish Dates'!A:A,"Not Found",0)</f>
        <v>13 Tevet</v>
      </c>
      <c r="C122" s="1"/>
      <c r="AE122" s="23"/>
      <c r="AF122" s="1"/>
      <c r="AS122" s="26"/>
      <c r="AT122" s="2"/>
      <c r="AU122" s="1"/>
      <c r="BK122" s="45"/>
      <c r="BN122" s="1"/>
    </row>
    <row r="123" spans="1:66" ht="12.95" customHeight="1">
      <c r="A123" s="86"/>
      <c r="C123" s="1"/>
      <c r="AE123" s="23"/>
      <c r="AF123" s="1"/>
      <c r="AS123" s="26"/>
      <c r="AT123" s="2"/>
      <c r="AU123" s="1"/>
      <c r="BK123" s="45"/>
      <c r="BN123" s="1"/>
    </row>
    <row r="124" spans="1:66" ht="12.95" customHeight="1">
      <c r="A124" s="86"/>
      <c r="C124" s="1"/>
      <c r="AE124" s="23"/>
      <c r="AF124" s="1"/>
      <c r="AS124" s="26"/>
      <c r="AT124" s="2"/>
      <c r="AU124" s="1"/>
      <c r="BK124" s="45"/>
      <c r="BN124" s="1"/>
    </row>
    <row r="125" spans="1:66" ht="12.95" customHeight="1">
      <c r="A125" s="86"/>
      <c r="C125" s="1"/>
      <c r="AE125" s="23"/>
      <c r="AF125" s="1"/>
      <c r="AS125" s="26"/>
      <c r="AT125" s="2"/>
      <c r="AU125" s="1"/>
      <c r="BK125" s="45"/>
      <c r="BN125" s="1"/>
    </row>
    <row r="126" spans="1:66" ht="12.95" customHeight="1">
      <c r="A126" s="86"/>
      <c r="C126" s="1"/>
      <c r="AE126" s="23"/>
      <c r="AF126" s="1"/>
      <c r="AS126" s="26"/>
      <c r="AT126" s="2"/>
      <c r="AU126" s="1"/>
      <c r="BK126" s="45"/>
      <c r="BN126" s="1"/>
    </row>
    <row r="127" spans="1:66" ht="12.95" customHeight="1">
      <c r="A127" s="86"/>
      <c r="C127" s="1"/>
      <c r="AE127" s="23"/>
      <c r="AF127" s="1"/>
      <c r="AS127" s="26"/>
      <c r="AT127" s="2"/>
      <c r="AU127" s="1"/>
      <c r="BK127" s="45"/>
      <c r="BN127" s="1"/>
    </row>
    <row r="128" spans="1:66" ht="12.95" customHeight="1">
      <c r="A128" s="86"/>
      <c r="C128" s="1"/>
      <c r="AE128" s="23"/>
      <c r="AF128" s="1"/>
      <c r="AS128" s="26"/>
      <c r="AT128" s="2"/>
      <c r="AU128" s="1"/>
      <c r="BK128" s="45"/>
      <c r="BN128" s="1"/>
    </row>
    <row r="129" spans="1:66" ht="12.95" customHeight="1">
      <c r="A129" s="87"/>
      <c r="C129" s="1"/>
      <c r="AE129" s="23"/>
      <c r="AF129" s="1"/>
      <c r="AS129" s="26"/>
      <c r="AT129" s="2"/>
      <c r="AU129" s="1"/>
      <c r="BK129" s="45"/>
      <c r="BN129" s="1"/>
    </row>
    <row r="130" spans="1:66" ht="12.95" customHeight="1">
      <c r="A130" s="79">
        <f t="shared" ref="A130" si="2">A106-DATE(YEAR(A106),1,1)+1</f>
        <v>2</v>
      </c>
      <c r="C130" s="1"/>
      <c r="AE130" s="23"/>
      <c r="AF130" s="1"/>
      <c r="AS130" s="26"/>
      <c r="AT130" s="2"/>
      <c r="AU130" s="1"/>
      <c r="BK130" s="45"/>
      <c r="BN130" s="1"/>
    </row>
    <row r="131" spans="1:66" ht="12.95" customHeight="1">
      <c r="A131" s="80"/>
      <c r="C131" s="1"/>
      <c r="AE131" s="23"/>
      <c r="AF131" s="1"/>
      <c r="AS131" s="26"/>
      <c r="AT131" s="2"/>
      <c r="AU131" s="1"/>
      <c r="BK131" s="45"/>
      <c r="BN131" s="1"/>
    </row>
    <row r="132" spans="1:66" ht="12.95" customHeight="1">
      <c r="A132" s="80"/>
      <c r="C132" s="1"/>
      <c r="AE132" s="23"/>
      <c r="AF132" s="1"/>
      <c r="AS132" s="26"/>
      <c r="AT132" s="2"/>
      <c r="AU132" s="1"/>
      <c r="BK132" s="45"/>
      <c r="BN132" s="1"/>
    </row>
    <row r="133" spans="1:66" ht="12.95" customHeight="1">
      <c r="A133" s="81"/>
      <c r="C133" s="1"/>
      <c r="AE133" s="23"/>
      <c r="AF133" s="1"/>
      <c r="AS133" s="26"/>
      <c r="AT133" s="2"/>
      <c r="AU133" s="1"/>
      <c r="BK133" s="45"/>
      <c r="BN133" s="1"/>
    </row>
    <row r="134" spans="1:66" ht="12.95" customHeight="1">
      <c r="A134" s="79">
        <f t="shared" ref="A134" si="3">WEEKNUM(A106)</f>
        <v>1</v>
      </c>
      <c r="C134" s="1"/>
      <c r="AE134" s="23"/>
      <c r="AF134" s="1"/>
      <c r="AS134" s="26"/>
      <c r="AT134" s="2"/>
      <c r="AU134" s="1"/>
      <c r="BK134" s="45"/>
      <c r="BN134" s="1"/>
    </row>
    <row r="135" spans="1:66" ht="12.95" customHeight="1">
      <c r="A135" s="80"/>
      <c r="C135" s="1"/>
      <c r="AE135" s="23"/>
      <c r="AF135" s="1"/>
      <c r="AS135" s="26"/>
      <c r="AT135" s="2"/>
      <c r="AU135" s="1"/>
      <c r="BK135" s="45"/>
      <c r="BN135" s="1"/>
    </row>
    <row r="136" spans="1:66" ht="12.95" customHeight="1">
      <c r="A136" s="80"/>
      <c r="C136" s="1"/>
      <c r="AE136" s="23"/>
      <c r="AF136" s="1"/>
      <c r="AS136" s="26"/>
      <c r="AT136" s="2"/>
      <c r="AU136" s="1"/>
      <c r="BK136" s="45"/>
      <c r="BN136" s="1"/>
    </row>
    <row r="137" spans="1:66" ht="12.95" customHeight="1">
      <c r="A137" s="81"/>
      <c r="C137" s="1"/>
      <c r="AE137" s="23"/>
      <c r="AF137" s="1"/>
      <c r="AS137" s="26"/>
      <c r="AT137" s="2"/>
      <c r="AU137" s="1"/>
      <c r="BK137" s="45"/>
      <c r="BN137" s="1"/>
    </row>
    <row r="138" spans="1:66" ht="12.95" customHeight="1">
      <c r="A138" s="98"/>
      <c r="C138" s="1"/>
      <c r="AE138" s="23"/>
      <c r="AF138" s="1"/>
      <c r="AS138" s="26"/>
      <c r="AT138" s="2"/>
      <c r="AU138" s="1"/>
      <c r="BK138" s="45"/>
      <c r="BN138" s="1"/>
    </row>
    <row r="139" spans="1:66" ht="12.95" customHeight="1">
      <c r="A139" s="99"/>
      <c r="C139" s="1"/>
      <c r="AE139" s="23"/>
      <c r="AF139" s="1"/>
      <c r="AS139" s="26"/>
      <c r="AT139" s="2"/>
      <c r="AU139" s="1"/>
      <c r="BK139" s="45"/>
      <c r="BN139" s="1"/>
    </row>
    <row r="140" spans="1:66" ht="12.95" customHeight="1">
      <c r="A140" s="99"/>
      <c r="C140" s="1"/>
      <c r="AE140" s="23"/>
      <c r="AF140" s="1"/>
      <c r="AS140" s="26"/>
      <c r="AT140" s="2"/>
      <c r="AU140" s="1"/>
      <c r="BK140" s="45"/>
      <c r="BN140" s="1"/>
    </row>
    <row r="141" spans="1:66" ht="12.95" customHeight="1">
      <c r="A141" s="100"/>
      <c r="C141" s="1"/>
      <c r="AE141" s="23"/>
      <c r="AF141" s="1"/>
      <c r="AS141" s="26"/>
      <c r="AT141" s="2"/>
      <c r="AU141" s="1"/>
      <c r="BK141" s="45"/>
      <c r="BN141" s="1"/>
    </row>
    <row r="142" spans="1:66" ht="12.95" customHeight="1">
      <c r="A142" s="82"/>
      <c r="C142" s="1"/>
      <c r="AE142" s="23"/>
      <c r="AF142" s="1"/>
      <c r="AS142" s="26"/>
      <c r="AT142" s="2"/>
      <c r="AU142" s="1"/>
      <c r="BK142" s="45"/>
      <c r="BN142" s="1"/>
    </row>
    <row r="143" spans="1:66" ht="12.95" customHeight="1">
      <c r="A143" s="83"/>
      <c r="C143" s="1"/>
      <c r="AE143" s="23"/>
      <c r="AF143" s="1"/>
      <c r="AS143" s="26"/>
      <c r="AT143" s="2"/>
      <c r="AU143" s="1"/>
      <c r="BK143" s="45"/>
      <c r="BN143" s="1"/>
    </row>
    <row r="144" spans="1:66" ht="12.95" customHeight="1">
      <c r="A144" s="83"/>
      <c r="C144" s="1"/>
      <c r="AE144" s="23"/>
      <c r="AF144" s="1"/>
      <c r="AS144" s="26"/>
      <c r="AT144" s="2"/>
      <c r="AU144" s="1"/>
      <c r="BK144" s="45"/>
      <c r="BN144" s="1"/>
    </row>
    <row r="145" spans="1:66" ht="12.95" customHeight="1">
      <c r="A145" s="84"/>
      <c r="C145" s="1"/>
      <c r="AE145" s="23"/>
      <c r="AF145" s="1"/>
      <c r="AS145" s="26"/>
      <c r="AT145" s="2"/>
      <c r="AU145" s="1"/>
      <c r="BK145" s="45"/>
      <c r="BN145" s="1"/>
    </row>
    <row r="146" spans="1:66" ht="12.95" customHeight="1">
      <c r="A146" s="96">
        <f>Sonnenkalender!C105</f>
        <v>0.23819444444444443</v>
      </c>
      <c r="C146" s="1"/>
      <c r="AE146" s="23"/>
      <c r="AF146" s="1"/>
      <c r="AS146" s="26"/>
      <c r="AT146" s="2"/>
      <c r="AU146" s="1"/>
      <c r="BK146" s="45"/>
      <c r="BN146" s="1"/>
    </row>
    <row r="147" spans="1:66" ht="12.95" customHeight="1">
      <c r="A147" s="97"/>
      <c r="C147" s="1"/>
      <c r="AE147" s="23"/>
      <c r="AF147" s="1"/>
      <c r="AS147" s="26"/>
      <c r="AT147" s="2"/>
      <c r="AU147" s="1"/>
      <c r="BK147" s="45"/>
      <c r="BN147" s="1"/>
    </row>
    <row r="148" spans="1:66" ht="12.95" customHeight="1">
      <c r="A148" s="97"/>
      <c r="C148" s="1"/>
      <c r="AE148" s="23"/>
      <c r="AF148" s="1"/>
      <c r="AS148" s="26"/>
      <c r="AT148" s="2"/>
      <c r="AU148" s="1"/>
      <c r="BK148" s="45"/>
      <c r="BN148" s="1"/>
    </row>
    <row r="149" spans="1:66" ht="12.95" customHeight="1">
      <c r="A149" s="97"/>
      <c r="C149" s="1"/>
      <c r="AE149" s="23"/>
      <c r="AF149" s="1"/>
      <c r="AS149" s="26"/>
      <c r="AT149" s="2"/>
      <c r="AU149" s="1"/>
      <c r="BK149" s="45"/>
      <c r="BN149" s="1"/>
    </row>
    <row r="150" spans="1:66" ht="12.95" customHeight="1">
      <c r="A150" s="83" t="s">
        <v>3</v>
      </c>
      <c r="C150" s="1"/>
      <c r="AE150" s="23"/>
      <c r="AF150" s="1"/>
      <c r="AS150" s="26"/>
      <c r="AT150" s="2"/>
      <c r="AU150" s="1"/>
      <c r="BK150" s="45"/>
      <c r="BN150" s="1"/>
    </row>
    <row r="151" spans="1:66" ht="12.95" customHeight="1">
      <c r="A151" s="83"/>
      <c r="C151" s="1"/>
      <c r="AE151" s="23"/>
      <c r="AF151" s="1"/>
      <c r="AS151" s="26"/>
      <c r="AT151" s="2"/>
      <c r="AU151" s="1"/>
      <c r="BK151" s="45"/>
      <c r="BN151" s="1"/>
    </row>
    <row r="152" spans="1:66" ht="12.95" customHeight="1">
      <c r="A152" s="83"/>
      <c r="C152" s="1"/>
      <c r="AE152" s="23"/>
      <c r="AF152" s="1"/>
      <c r="AS152" s="26"/>
      <c r="AT152" s="2"/>
      <c r="AU152" s="1"/>
      <c r="BK152" s="45"/>
      <c r="BN152" s="1"/>
    </row>
    <row r="153" spans="1:66" ht="12.95" customHeight="1">
      <c r="A153" s="83"/>
      <c r="C153" s="1"/>
      <c r="AE153" s="23"/>
      <c r="AF153" s="1"/>
      <c r="AS153" s="26"/>
      <c r="AT153" s="2"/>
      <c r="AU153" s="1"/>
      <c r="BK153" s="45"/>
      <c r="BN153" s="1"/>
    </row>
    <row r="154" spans="1:66" ht="12.95" customHeight="1">
      <c r="A154" s="83"/>
      <c r="C154" s="1"/>
      <c r="AE154" s="23"/>
      <c r="AF154" s="1"/>
      <c r="AS154" s="26"/>
      <c r="AT154" s="2"/>
      <c r="AU154" s="1"/>
      <c r="BK154" s="45"/>
      <c r="BN154" s="1"/>
    </row>
    <row r="155" spans="1:66" ht="12.95" customHeight="1">
      <c r="A155" s="83"/>
      <c r="C155" s="1"/>
      <c r="AE155" s="23"/>
      <c r="AF155" s="1"/>
      <c r="AS155" s="26"/>
      <c r="AT155" s="2"/>
      <c r="AU155" s="1"/>
      <c r="BK155" s="45"/>
      <c r="BN155" s="1"/>
    </row>
    <row r="156" spans="1:66" ht="12.95" customHeight="1">
      <c r="A156" s="83"/>
      <c r="C156" s="1"/>
      <c r="AE156" s="23"/>
      <c r="AF156" s="1"/>
      <c r="AS156" s="26"/>
      <c r="AT156" s="2"/>
      <c r="AU156" s="1"/>
      <c r="BK156" s="45"/>
      <c r="BN156" s="1"/>
    </row>
    <row r="157" spans="1:66" ht="12.95" customHeight="1">
      <c r="A157" s="83"/>
      <c r="C157" s="1"/>
      <c r="AE157" s="23"/>
      <c r="AF157" s="1"/>
      <c r="AS157" s="26"/>
      <c r="AT157" s="2"/>
      <c r="AU157" s="1"/>
      <c r="BK157" s="45"/>
      <c r="BN157" s="1"/>
    </row>
    <row r="158" spans="1:66" ht="12.95" customHeight="1">
      <c r="A158" s="83"/>
      <c r="C158" s="1"/>
      <c r="AE158" s="23"/>
      <c r="AF158" s="1"/>
      <c r="AS158" s="26"/>
      <c r="AT158" s="2"/>
      <c r="AU158" s="1"/>
      <c r="BK158" s="45"/>
      <c r="BN158" s="1"/>
    </row>
    <row r="159" spans="1:66" ht="12.95" customHeight="1">
      <c r="A159" s="83"/>
      <c r="C159" s="1"/>
      <c r="AE159" s="23"/>
      <c r="AF159" s="1"/>
      <c r="AS159" s="26"/>
      <c r="AT159" s="2"/>
      <c r="AU159" s="1"/>
      <c r="BK159" s="45"/>
      <c r="BN159" s="1"/>
    </row>
    <row r="160" spans="1:66" ht="12.95" customHeight="1">
      <c r="A160" s="83"/>
      <c r="C160" s="1"/>
      <c r="AE160" s="23"/>
      <c r="AF160" s="1"/>
      <c r="AS160" s="26"/>
      <c r="AT160" s="2"/>
      <c r="AU160" s="1"/>
      <c r="BK160" s="45"/>
      <c r="BN160" s="1"/>
    </row>
    <row r="161" spans="1:66" ht="12.95" customHeight="1">
      <c r="A161" s="84"/>
      <c r="C161" s="1"/>
      <c r="AE161" s="23"/>
      <c r="AF161" s="1"/>
      <c r="AS161" s="26"/>
      <c r="AT161" s="2"/>
      <c r="AU161" s="1"/>
      <c r="BK161" s="45"/>
      <c r="BN161" s="1"/>
    </row>
    <row r="162" spans="1:66" ht="12.95" customHeight="1">
      <c r="A162" s="96">
        <f>Mondkalender!B105</f>
        <v>0.25694444444444442</v>
      </c>
      <c r="C162" s="1"/>
      <c r="AE162" s="23"/>
      <c r="AF162" s="1"/>
      <c r="AS162" s="26"/>
      <c r="AT162" s="2"/>
      <c r="AU162" s="1"/>
      <c r="BK162" s="45"/>
      <c r="BN162" s="1"/>
    </row>
    <row r="163" spans="1:66" ht="12.95" customHeight="1">
      <c r="A163" s="97"/>
      <c r="C163" s="1"/>
      <c r="AE163" s="23"/>
      <c r="AF163" s="1"/>
      <c r="AS163" s="26"/>
      <c r="AT163" s="2"/>
      <c r="AU163" s="1"/>
      <c r="BK163" s="45"/>
      <c r="BN163" s="1"/>
    </row>
    <row r="164" spans="1:66" ht="12.95" customHeight="1">
      <c r="A164" s="97"/>
      <c r="C164" s="1"/>
      <c r="AE164" s="23"/>
      <c r="AF164" s="1"/>
      <c r="AS164" s="26"/>
      <c r="AT164" s="2"/>
      <c r="AU164" s="1"/>
      <c r="BK164" s="45"/>
      <c r="BN164" s="1"/>
    </row>
    <row r="165" spans="1:66" ht="12.95" customHeight="1">
      <c r="A165" s="97"/>
      <c r="C165" s="1"/>
      <c r="AE165" s="23"/>
      <c r="AF165" s="1"/>
      <c r="AS165" s="26"/>
      <c r="AT165" s="2"/>
      <c r="AU165" s="1"/>
      <c r="BK165" s="45"/>
      <c r="BN165" s="1"/>
    </row>
    <row r="166" spans="1:66" ht="12.95" customHeight="1">
      <c r="A166" s="83" t="s">
        <v>2</v>
      </c>
      <c r="C166" s="1"/>
      <c r="AE166" s="23"/>
      <c r="AF166" s="1"/>
      <c r="AS166" s="26"/>
      <c r="AT166" s="2"/>
      <c r="AU166" s="1"/>
      <c r="BK166" s="45"/>
      <c r="BN166" s="1"/>
    </row>
    <row r="167" spans="1:66" ht="12.95" customHeight="1">
      <c r="A167" s="83"/>
      <c r="C167" s="1"/>
      <c r="AE167" s="23"/>
      <c r="AF167" s="1"/>
      <c r="AS167" s="26"/>
      <c r="AT167" s="2"/>
      <c r="AU167" s="1"/>
      <c r="BK167" s="45"/>
      <c r="BN167" s="1"/>
    </row>
    <row r="168" spans="1:66" ht="12.95" customHeight="1">
      <c r="A168" s="83"/>
      <c r="C168" s="1"/>
      <c r="AE168" s="23"/>
      <c r="AF168" s="1"/>
      <c r="AS168" s="26"/>
      <c r="AT168" s="2"/>
      <c r="AU168" s="1"/>
      <c r="BK168" s="45"/>
      <c r="BN168" s="1"/>
    </row>
    <row r="169" spans="1:66" ht="12.95" customHeight="1">
      <c r="A169" s="83"/>
      <c r="C169" s="1"/>
      <c r="AE169" s="23"/>
      <c r="AF169" s="1"/>
      <c r="AS169" s="26"/>
      <c r="AT169" s="2"/>
      <c r="AU169" s="1"/>
      <c r="BK169" s="45"/>
      <c r="BN169" s="1"/>
    </row>
    <row r="170" spans="1:66" ht="12.95" customHeight="1">
      <c r="A170" s="83"/>
      <c r="C170" s="1"/>
      <c r="AE170" s="23"/>
      <c r="AF170" s="1"/>
      <c r="AS170" s="26"/>
      <c r="AT170" s="2"/>
      <c r="AU170" s="1"/>
      <c r="BK170" s="45"/>
      <c r="BN170" s="1"/>
    </row>
    <row r="171" spans="1:66" ht="12.95" customHeight="1">
      <c r="A171" s="83"/>
      <c r="C171" s="1"/>
      <c r="AE171" s="23"/>
      <c r="AF171" s="1"/>
      <c r="AS171" s="26"/>
      <c r="AT171" s="2"/>
      <c r="AU171" s="1"/>
      <c r="BK171" s="45"/>
      <c r="BN171" s="1"/>
    </row>
    <row r="172" spans="1:66" ht="12.95" customHeight="1">
      <c r="A172" s="83"/>
      <c r="C172" s="1"/>
      <c r="AE172" s="23"/>
      <c r="AF172" s="1"/>
      <c r="AS172" s="26"/>
      <c r="AT172" s="2"/>
      <c r="AU172" s="1"/>
      <c r="BK172" s="45"/>
      <c r="BN172" s="1"/>
    </row>
    <row r="173" spans="1:66" ht="12.95" customHeight="1">
      <c r="A173" s="83"/>
      <c r="C173" s="1"/>
      <c r="AE173" s="23"/>
      <c r="AF173" s="1"/>
      <c r="AS173" s="26"/>
      <c r="AT173" s="2"/>
      <c r="AU173" s="1"/>
      <c r="BK173" s="45"/>
      <c r="BN173" s="1"/>
    </row>
    <row r="174" spans="1:66" ht="12.95" customHeight="1">
      <c r="A174" s="83"/>
      <c r="C174" s="1"/>
      <c r="AE174" s="23"/>
      <c r="AF174" s="1"/>
      <c r="AS174" s="26"/>
      <c r="AT174" s="2"/>
      <c r="AU174" s="1"/>
      <c r="BK174" s="45"/>
      <c r="BN174" s="1"/>
    </row>
    <row r="175" spans="1:66" ht="12.95" customHeight="1">
      <c r="A175" s="83"/>
      <c r="C175" s="1"/>
      <c r="AE175" s="23"/>
      <c r="AF175" s="1"/>
      <c r="AS175" s="26"/>
      <c r="AT175" s="2"/>
      <c r="AU175" s="1"/>
      <c r="BK175" s="45"/>
      <c r="BN175" s="1"/>
    </row>
    <row r="176" spans="1:66" ht="12.95" customHeight="1">
      <c r="A176" s="83"/>
      <c r="C176" s="1"/>
      <c r="AE176" s="23"/>
      <c r="AF176" s="1"/>
      <c r="AS176" s="26"/>
      <c r="AT176" s="2"/>
      <c r="AU176" s="1"/>
      <c r="BK176" s="45"/>
      <c r="BN176" s="1"/>
    </row>
    <row r="177" spans="1:66" ht="12.95" customHeight="1">
      <c r="A177" s="84"/>
      <c r="C177" s="1"/>
      <c r="AE177" s="23"/>
      <c r="AF177" s="1"/>
      <c r="AS177" s="26"/>
      <c r="AT177" s="2"/>
      <c r="AU177" s="1"/>
      <c r="BK177" s="45"/>
      <c r="BN177" s="1"/>
    </row>
    <row r="178" spans="1:66" ht="12.95" customHeight="1">
      <c r="A178" s="96">
        <f>Mondkalender!C105</f>
        <v>0.79166666666666663</v>
      </c>
      <c r="C178" s="1"/>
      <c r="AE178" s="23"/>
      <c r="AF178" s="1"/>
      <c r="AS178" s="26"/>
      <c r="AT178" s="2"/>
      <c r="AU178" s="1"/>
      <c r="BK178" s="45"/>
      <c r="BN178" s="1"/>
    </row>
    <row r="179" spans="1:66" ht="12.95" customHeight="1">
      <c r="A179" s="97"/>
      <c r="C179" s="1"/>
      <c r="AE179" s="23"/>
      <c r="AF179" s="1"/>
      <c r="AS179" s="26"/>
      <c r="AT179" s="2"/>
      <c r="AU179" s="1"/>
      <c r="BK179" s="45"/>
      <c r="BN179" s="1"/>
    </row>
    <row r="180" spans="1:66" ht="12.95" customHeight="1">
      <c r="A180" s="97"/>
      <c r="C180" s="1"/>
      <c r="AE180" s="23"/>
      <c r="AF180" s="1"/>
      <c r="AS180" s="26"/>
      <c r="AT180" s="2"/>
      <c r="AU180" s="1"/>
      <c r="BK180" s="45"/>
      <c r="BN180" s="1"/>
    </row>
    <row r="181" spans="1:66" ht="12.95" customHeight="1">
      <c r="A181" s="97"/>
      <c r="C181" s="1"/>
      <c r="AE181" s="23"/>
      <c r="AF181" s="1"/>
      <c r="AS181" s="26"/>
      <c r="AT181" s="2"/>
      <c r="AU181" s="1"/>
      <c r="BK181" s="45"/>
      <c r="BN181" s="1"/>
    </row>
    <row r="182" spans="1:66" ht="12.95" customHeight="1">
      <c r="A182" s="83" t="s">
        <v>1</v>
      </c>
      <c r="C182" s="1"/>
      <c r="AE182" s="23"/>
      <c r="AF182" s="1"/>
      <c r="AS182" s="26"/>
      <c r="AT182" s="2"/>
      <c r="AU182" s="1"/>
      <c r="BK182" s="45"/>
      <c r="BN182" s="1"/>
    </row>
    <row r="183" spans="1:66" ht="12.95" customHeight="1">
      <c r="A183" s="83"/>
      <c r="C183" s="1"/>
      <c r="AE183" s="23"/>
      <c r="AF183" s="1"/>
      <c r="AS183" s="26"/>
      <c r="AT183" s="2"/>
      <c r="AU183" s="1"/>
      <c r="BK183" s="45"/>
      <c r="BN183" s="1"/>
    </row>
    <row r="184" spans="1:66" ht="12.95" customHeight="1">
      <c r="A184" s="83"/>
      <c r="C184" s="1"/>
      <c r="AE184" s="23"/>
      <c r="AF184" s="1"/>
      <c r="AS184" s="26"/>
      <c r="AT184" s="2"/>
      <c r="AU184" s="1"/>
      <c r="BK184" s="45"/>
      <c r="BN184" s="1"/>
    </row>
    <row r="185" spans="1:66" ht="12.95" customHeight="1">
      <c r="A185" s="83"/>
      <c r="C185" s="1"/>
      <c r="AE185" s="23"/>
      <c r="AF185" s="1"/>
      <c r="AS185" s="26"/>
      <c r="AT185" s="2"/>
      <c r="AU185" s="1"/>
      <c r="BK185" s="45"/>
      <c r="BN185" s="1"/>
    </row>
    <row r="186" spans="1:66" ht="12.95" customHeight="1">
      <c r="A186" s="83"/>
      <c r="C186" s="1"/>
      <c r="AE186" s="23"/>
      <c r="AF186" s="1"/>
      <c r="AS186" s="26"/>
      <c r="AT186" s="2"/>
      <c r="AU186" s="1"/>
      <c r="BK186" s="45"/>
      <c r="BN186" s="1"/>
    </row>
    <row r="187" spans="1:66" ht="12.95" customHeight="1">
      <c r="A187" s="83"/>
      <c r="C187" s="1"/>
      <c r="AE187" s="23"/>
      <c r="AF187" s="1"/>
      <c r="AS187" s="26"/>
      <c r="AT187" s="2"/>
      <c r="AU187" s="1"/>
      <c r="BK187" s="45"/>
      <c r="BN187" s="1"/>
    </row>
    <row r="188" spans="1:66" ht="12.95" customHeight="1">
      <c r="A188" s="83"/>
      <c r="C188" s="1"/>
      <c r="AE188" s="23"/>
      <c r="AF188" s="1"/>
      <c r="AS188" s="26"/>
      <c r="AT188" s="2"/>
      <c r="AU188" s="1"/>
      <c r="BK188" s="45"/>
      <c r="BN188" s="1"/>
    </row>
    <row r="189" spans="1:66" ht="12.95" customHeight="1">
      <c r="A189" s="83"/>
      <c r="C189" s="1"/>
      <c r="AE189" s="23"/>
      <c r="AF189" s="1"/>
      <c r="AS189" s="26"/>
      <c r="AT189" s="2"/>
      <c r="AU189" s="1"/>
      <c r="BK189" s="45"/>
      <c r="BN189" s="1"/>
    </row>
    <row r="190" spans="1:66" ht="12.95" customHeight="1">
      <c r="A190" s="83"/>
      <c r="C190" s="1"/>
      <c r="AE190" s="23"/>
      <c r="AF190" s="1"/>
      <c r="AS190" s="26"/>
      <c r="AT190" s="2"/>
      <c r="AU190" s="1"/>
      <c r="BK190" s="45"/>
      <c r="BN190" s="1"/>
    </row>
    <row r="191" spans="1:66" ht="12.95" customHeight="1">
      <c r="A191" s="83"/>
      <c r="C191" s="1"/>
      <c r="AE191" s="23"/>
      <c r="AF191" s="1"/>
      <c r="AS191" s="26"/>
      <c r="AT191" s="2"/>
      <c r="AU191" s="1"/>
      <c r="BK191" s="45"/>
      <c r="BN191" s="1"/>
    </row>
    <row r="192" spans="1:66" ht="12.95" customHeight="1">
      <c r="A192" s="83"/>
      <c r="C192" s="1"/>
      <c r="AE192" s="23"/>
      <c r="AF192" s="1"/>
      <c r="AS192" s="26"/>
      <c r="AT192" s="2"/>
      <c r="AU192" s="1"/>
      <c r="BK192" s="45"/>
      <c r="BN192" s="1"/>
    </row>
    <row r="193" spans="1:66" ht="12.95" customHeight="1">
      <c r="A193" s="84"/>
      <c r="C193" s="1"/>
      <c r="AE193" s="23"/>
      <c r="AF193" s="1"/>
      <c r="AS193" s="26"/>
      <c r="AT193" s="2"/>
      <c r="AU193" s="1"/>
      <c r="BK193" s="45"/>
      <c r="BN193" s="1"/>
    </row>
    <row r="194" spans="1:66" ht="12.95" customHeight="1">
      <c r="A194" s="96">
        <f>Sonnenkalender!D105</f>
        <v>0.80555555555555558</v>
      </c>
      <c r="C194" s="1"/>
      <c r="AE194" s="23"/>
      <c r="AF194" s="1"/>
      <c r="AS194" s="26"/>
      <c r="AT194" s="2"/>
      <c r="AU194" s="1"/>
      <c r="BK194" s="45"/>
      <c r="BN194" s="1"/>
    </row>
    <row r="195" spans="1:66" ht="12.95" customHeight="1">
      <c r="A195" s="97"/>
      <c r="C195" s="1"/>
      <c r="AE195" s="23"/>
      <c r="AF195" s="1"/>
      <c r="AS195" s="26"/>
      <c r="AT195" s="2"/>
      <c r="AU195" s="1"/>
      <c r="BK195" s="45"/>
      <c r="BN195" s="1"/>
    </row>
    <row r="196" spans="1:66" ht="12.95" customHeight="1">
      <c r="A196" s="97"/>
      <c r="C196" s="1"/>
      <c r="AE196" s="23"/>
      <c r="AF196" s="1"/>
      <c r="AS196" s="26"/>
      <c r="AT196" s="2"/>
      <c r="AU196" s="1"/>
      <c r="BK196" s="45"/>
      <c r="BN196" s="1"/>
    </row>
    <row r="197" spans="1:66" ht="12.95" customHeight="1">
      <c r="A197" s="97"/>
      <c r="C197" s="1"/>
      <c r="AE197" s="23"/>
      <c r="AF197" s="1"/>
      <c r="AS197" s="26"/>
      <c r="AT197" s="2"/>
      <c r="AU197" s="1"/>
      <c r="BK197" s="45"/>
      <c r="BN197" s="1"/>
    </row>
    <row r="198" spans="1:66" ht="12.95" customHeight="1">
      <c r="A198" s="83" t="s">
        <v>0</v>
      </c>
      <c r="C198" s="1"/>
      <c r="AE198" s="23"/>
      <c r="AF198" s="1"/>
      <c r="AS198" s="26"/>
      <c r="AT198" s="2"/>
      <c r="AU198" s="1"/>
      <c r="BK198" s="45"/>
      <c r="BN198" s="1"/>
    </row>
    <row r="199" spans="1:66" ht="12.95" customHeight="1">
      <c r="A199" s="83"/>
      <c r="C199" s="1"/>
      <c r="AE199" s="23"/>
      <c r="AF199" s="1"/>
      <c r="AS199" s="26"/>
      <c r="AT199" s="2"/>
      <c r="AU199" s="1"/>
      <c r="BK199" s="45"/>
      <c r="BN199" s="1"/>
    </row>
    <row r="200" spans="1:66" ht="12.95" customHeight="1">
      <c r="A200" s="83"/>
      <c r="C200" s="1"/>
      <c r="AE200" s="23"/>
      <c r="AF200" s="1"/>
      <c r="AS200" s="26"/>
      <c r="AT200" s="2"/>
      <c r="AU200" s="1"/>
      <c r="BK200" s="45"/>
      <c r="BN200" s="1"/>
    </row>
    <row r="201" spans="1:66" ht="12.95" customHeight="1">
      <c r="A201" s="83"/>
      <c r="C201" s="1"/>
      <c r="AE201" s="23"/>
      <c r="AF201" s="1"/>
      <c r="AS201" s="26"/>
      <c r="AT201" s="2"/>
      <c r="AU201" s="1"/>
      <c r="BK201" s="45"/>
      <c r="BN201" s="1"/>
    </row>
    <row r="202" spans="1:66" ht="12.95" customHeight="1">
      <c r="A202" s="83"/>
      <c r="C202" s="1"/>
      <c r="AE202" s="23"/>
      <c r="AF202" s="1"/>
      <c r="AS202" s="26"/>
      <c r="AT202" s="2"/>
      <c r="AU202" s="1"/>
      <c r="BK202" s="45"/>
      <c r="BN202" s="1"/>
    </row>
    <row r="203" spans="1:66" ht="12.95" customHeight="1">
      <c r="A203" s="83"/>
      <c r="C203" s="1"/>
      <c r="AE203" s="23"/>
      <c r="AF203" s="1"/>
      <c r="AS203" s="26"/>
      <c r="AT203" s="2"/>
      <c r="AU203" s="1"/>
      <c r="BK203" s="45"/>
      <c r="BN203" s="1"/>
    </row>
    <row r="204" spans="1:66" ht="12.95" customHeight="1">
      <c r="A204" s="83"/>
      <c r="C204" s="1"/>
      <c r="AE204" s="23"/>
      <c r="AF204" s="1"/>
      <c r="AS204" s="26"/>
      <c r="AT204" s="2"/>
      <c r="AU204" s="1"/>
      <c r="BK204" s="45"/>
      <c r="BN204" s="1"/>
    </row>
    <row r="205" spans="1:66" ht="12.95" customHeight="1">
      <c r="A205" s="83"/>
      <c r="C205" s="1"/>
      <c r="AE205" s="23"/>
      <c r="AF205" s="1"/>
      <c r="AS205" s="26"/>
      <c r="AT205" s="2"/>
      <c r="AU205" s="1"/>
      <c r="BK205" s="45"/>
      <c r="BN205" s="1"/>
    </row>
    <row r="206" spans="1:66" ht="12.95" customHeight="1">
      <c r="A206" s="83"/>
      <c r="C206" s="1"/>
      <c r="AE206" s="23"/>
      <c r="AF206" s="1"/>
      <c r="AS206" s="26"/>
      <c r="AT206" s="2"/>
      <c r="AU206" s="1"/>
      <c r="BK206" s="45"/>
      <c r="BN206" s="1"/>
    </row>
    <row r="207" spans="1:66" ht="12.95" customHeight="1">
      <c r="A207" s="83"/>
      <c r="C207" s="1"/>
      <c r="AE207" s="23"/>
      <c r="AF207" s="1"/>
      <c r="AS207" s="26"/>
      <c r="AT207" s="2"/>
      <c r="AU207" s="1"/>
      <c r="BK207" s="45"/>
      <c r="BN207" s="1"/>
    </row>
    <row r="208" spans="1:66" ht="12.95" customHeight="1">
      <c r="A208" s="83"/>
      <c r="C208" s="1"/>
      <c r="AE208" s="23"/>
      <c r="AF208" s="1"/>
      <c r="AS208" s="26"/>
      <c r="AT208" s="2"/>
      <c r="AU208" s="1"/>
      <c r="BK208" s="45"/>
      <c r="BN208" s="1"/>
    </row>
    <row r="209" spans="1:66" ht="12.95" customHeight="1">
      <c r="A209" s="84"/>
      <c r="C209" s="1"/>
      <c r="AE209" s="23"/>
      <c r="AF209" s="1"/>
      <c r="AS209" s="26"/>
      <c r="AT209" s="2"/>
      <c r="AU209" s="1"/>
      <c r="BK209" s="45"/>
      <c r="BN209" s="1"/>
    </row>
    <row r="210" spans="1:66" ht="12.95" customHeight="1">
      <c r="A210" s="70">
        <f t="shared" ref="A210:A273" si="4">DATEVALUE("01/01/2026")+VALUE(QUOTIENT(ROW(),104))</f>
        <v>46025</v>
      </c>
      <c r="C210" s="1"/>
      <c r="AE210" s="23"/>
      <c r="AF210" s="1"/>
      <c r="AS210" s="26"/>
      <c r="AT210" s="2"/>
      <c r="AU210" s="1"/>
      <c r="BK210" s="45"/>
      <c r="BN210" s="1"/>
    </row>
    <row r="211" spans="1:66" ht="12.95" customHeight="1">
      <c r="A211" s="72"/>
      <c r="C211" s="1"/>
      <c r="AE211" s="23"/>
      <c r="AF211" s="1"/>
      <c r="AS211" s="26"/>
      <c r="AT211" s="2"/>
      <c r="AU211" s="1"/>
      <c r="BK211" s="45"/>
      <c r="BN211" s="1"/>
    </row>
    <row r="212" spans="1:66" ht="12.95" customHeight="1">
      <c r="A212" s="72"/>
      <c r="C212" s="1"/>
      <c r="AE212" s="23"/>
      <c r="AF212" s="1"/>
      <c r="AS212" s="26"/>
      <c r="AT212" s="2"/>
      <c r="AU212" s="1"/>
      <c r="BK212" s="45"/>
      <c r="BN212" s="1"/>
    </row>
    <row r="213" spans="1:66" ht="12.95" customHeight="1">
      <c r="A213" s="72"/>
      <c r="C213" s="1"/>
      <c r="AE213" s="23"/>
      <c r="AF213" s="1"/>
      <c r="AS213" s="26"/>
      <c r="AT213" s="2"/>
      <c r="AU213" s="1"/>
      <c r="BK213" s="45"/>
      <c r="BN213" s="1"/>
    </row>
    <row r="214" spans="1:66" ht="12.95" customHeight="1">
      <c r="A214" s="72"/>
      <c r="C214" s="1"/>
      <c r="AE214" s="23"/>
      <c r="AF214" s="1"/>
      <c r="AS214" s="26"/>
      <c r="AT214" s="2"/>
      <c r="AU214" s="1"/>
      <c r="BK214" s="45"/>
      <c r="BN214" s="1"/>
    </row>
    <row r="215" spans="1:66" ht="12.95" customHeight="1">
      <c r="A215" s="72"/>
      <c r="C215" s="1"/>
      <c r="AE215" s="23"/>
      <c r="AF215" s="1"/>
      <c r="AS215" s="26"/>
      <c r="AT215" s="2"/>
      <c r="AU215" s="1"/>
      <c r="BK215" s="45"/>
      <c r="BN215" s="1"/>
    </row>
    <row r="216" spans="1:66" ht="12.95" customHeight="1">
      <c r="A216" s="72"/>
      <c r="C216" s="1"/>
      <c r="AE216" s="23"/>
      <c r="AF216" s="1"/>
      <c r="AS216" s="26"/>
      <c r="AT216" s="2"/>
      <c r="AU216" s="1"/>
      <c r="BK216" s="45"/>
      <c r="BN216" s="1"/>
    </row>
    <row r="217" spans="1:66" ht="12.95" customHeight="1">
      <c r="A217" s="74"/>
      <c r="C217" s="1"/>
      <c r="AE217" s="23"/>
      <c r="AF217" s="1"/>
      <c r="AS217" s="26"/>
      <c r="AT217" s="2"/>
      <c r="AU217" s="1"/>
      <c r="BK217" s="45"/>
      <c r="BN217" s="1"/>
    </row>
    <row r="218" spans="1:66" ht="12.95" customHeight="1">
      <c r="A218" s="76">
        <f t="shared" ref="A218" si="5">WEEKDAY(A210)</f>
        <v>7</v>
      </c>
      <c r="C218" s="1"/>
      <c r="AE218" s="23"/>
      <c r="AF218" s="1"/>
      <c r="AS218" s="26"/>
      <c r="AT218" s="2"/>
      <c r="AU218" s="1"/>
      <c r="BK218" s="45"/>
      <c r="BN218" s="1"/>
    </row>
    <row r="219" spans="1:66" ht="12.95" customHeight="1">
      <c r="A219" s="76"/>
      <c r="C219" s="1"/>
      <c r="AE219" s="23"/>
      <c r="AF219" s="1"/>
      <c r="AS219" s="26"/>
      <c r="AT219" s="2"/>
      <c r="AU219" s="1"/>
      <c r="BK219" s="45"/>
      <c r="BN219" s="1"/>
    </row>
    <row r="220" spans="1:66" ht="12.95" customHeight="1">
      <c r="A220" s="76"/>
      <c r="C220" s="1"/>
      <c r="AE220" s="23"/>
      <c r="AF220" s="1"/>
      <c r="AS220" s="26"/>
      <c r="AT220" s="2"/>
      <c r="AU220" s="1"/>
      <c r="BK220" s="45"/>
      <c r="BN220" s="1"/>
    </row>
    <row r="221" spans="1:66" ht="12.95" customHeight="1">
      <c r="A221" s="76"/>
      <c r="C221" s="1"/>
      <c r="AE221" s="23"/>
      <c r="AF221" s="1"/>
      <c r="AS221" s="26"/>
      <c r="AT221" s="2"/>
      <c r="AU221" s="1"/>
      <c r="BK221" s="45"/>
      <c r="BN221" s="1"/>
    </row>
    <row r="222" spans="1:66" ht="12.95" customHeight="1">
      <c r="A222" s="76"/>
      <c r="C222" s="1"/>
      <c r="AE222" s="23"/>
      <c r="AF222" s="1"/>
      <c r="AS222" s="26"/>
      <c r="AT222" s="2"/>
      <c r="AU222" s="1"/>
      <c r="BK222" s="45"/>
      <c r="BN222" s="1"/>
    </row>
    <row r="223" spans="1:66" ht="12.95" customHeight="1">
      <c r="A223" s="76"/>
      <c r="C223" s="1"/>
      <c r="AE223" s="23"/>
      <c r="AF223" s="1"/>
      <c r="AS223" s="26"/>
      <c r="AT223" s="2"/>
      <c r="AU223" s="1"/>
      <c r="BK223" s="45"/>
      <c r="BN223" s="1"/>
    </row>
    <row r="224" spans="1:66" ht="12.95" customHeight="1">
      <c r="A224" s="76"/>
      <c r="C224" s="1"/>
      <c r="AE224" s="23"/>
      <c r="AF224" s="1"/>
      <c r="AS224" s="26"/>
      <c r="AT224" s="2"/>
      <c r="AU224" s="1"/>
      <c r="BK224" s="45"/>
      <c r="BN224" s="1"/>
    </row>
    <row r="225" spans="1:66" ht="12.95" customHeight="1">
      <c r="A225" s="77"/>
      <c r="C225" s="1"/>
      <c r="AE225" s="23"/>
      <c r="AF225" s="1"/>
      <c r="AS225" s="26"/>
      <c r="AT225" s="2"/>
      <c r="AU225" s="1"/>
      <c r="BK225" s="45"/>
      <c r="BN225" s="1"/>
    </row>
    <row r="226" spans="1:66" ht="12.95" customHeight="1">
      <c r="A226" s="85" t="str">
        <f>_xlfn.XLOOKUP(A210,'Jewish Dates'!B:B,'Jewish Dates'!A:A,"Not Found",0)</f>
        <v>14 Tevet</v>
      </c>
      <c r="C226" s="1"/>
      <c r="AE226" s="23"/>
      <c r="AF226" s="1"/>
      <c r="AS226" s="26"/>
      <c r="AT226" s="2"/>
      <c r="AU226" s="1"/>
      <c r="BK226" s="45"/>
      <c r="BN226" s="1"/>
    </row>
    <row r="227" spans="1:66" ht="12.95" customHeight="1">
      <c r="A227" s="86"/>
      <c r="C227" s="1"/>
      <c r="AE227" s="23"/>
      <c r="AF227" s="1"/>
      <c r="AS227" s="26"/>
      <c r="AT227" s="2"/>
      <c r="AU227" s="1"/>
      <c r="BK227" s="45"/>
      <c r="BN227" s="1"/>
    </row>
    <row r="228" spans="1:66" ht="12.95" customHeight="1">
      <c r="A228" s="86"/>
      <c r="C228" s="1"/>
      <c r="AE228" s="23"/>
      <c r="AF228" s="1"/>
      <c r="AS228" s="26"/>
      <c r="AT228" s="2"/>
      <c r="AU228" s="1"/>
      <c r="BK228" s="45"/>
      <c r="BN228" s="1"/>
    </row>
    <row r="229" spans="1:66" ht="12.95" customHeight="1">
      <c r="A229" s="86"/>
      <c r="C229" s="1"/>
      <c r="AE229" s="23"/>
      <c r="AF229" s="1"/>
      <c r="AS229" s="26"/>
      <c r="AT229" s="2"/>
      <c r="AU229" s="1"/>
      <c r="BK229" s="45"/>
      <c r="BN229" s="1"/>
    </row>
    <row r="230" spans="1:66" ht="12.95" customHeight="1">
      <c r="A230" s="86"/>
      <c r="C230" s="1"/>
      <c r="AE230" s="23"/>
      <c r="AF230" s="1"/>
      <c r="AS230" s="26"/>
      <c r="AT230" s="2"/>
      <c r="AU230" s="1"/>
      <c r="BK230" s="45"/>
      <c r="BN230" s="1"/>
    </row>
    <row r="231" spans="1:66" ht="12.95" customHeight="1">
      <c r="A231" s="86"/>
      <c r="C231" s="1"/>
      <c r="AE231" s="23"/>
      <c r="AF231" s="1"/>
      <c r="AS231" s="26"/>
      <c r="AT231" s="2"/>
      <c r="AU231" s="1"/>
      <c r="BK231" s="45"/>
      <c r="BN231" s="1"/>
    </row>
    <row r="232" spans="1:66" ht="12.95" customHeight="1">
      <c r="A232" s="86"/>
      <c r="C232" s="1"/>
      <c r="AE232" s="23"/>
      <c r="AF232" s="1"/>
      <c r="AS232" s="26"/>
      <c r="AT232" s="2"/>
      <c r="AU232" s="1"/>
      <c r="BK232" s="45"/>
      <c r="BN232" s="1"/>
    </row>
    <row r="233" spans="1:66" ht="12.95" customHeight="1">
      <c r="A233" s="87"/>
      <c r="C233" s="1"/>
      <c r="AE233" s="23"/>
      <c r="AF233" s="1"/>
      <c r="AS233" s="26"/>
      <c r="AT233" s="2"/>
      <c r="AU233" s="1"/>
      <c r="BK233" s="45"/>
      <c r="BN233" s="1"/>
    </row>
    <row r="234" spans="1:66" ht="12.95" customHeight="1">
      <c r="A234" s="79">
        <f t="shared" ref="A234" si="6">A210-DATE(YEAR(A210),1,1)+1</f>
        <v>3</v>
      </c>
      <c r="C234" s="1"/>
      <c r="AE234" s="23"/>
      <c r="AF234" s="1"/>
      <c r="AS234" s="26"/>
      <c r="AT234" s="2"/>
      <c r="AU234" s="1"/>
      <c r="BK234" s="45"/>
      <c r="BN234" s="1"/>
    </row>
    <row r="235" spans="1:66" ht="12.95" customHeight="1">
      <c r="A235" s="80"/>
      <c r="C235" s="1"/>
      <c r="AE235" s="23"/>
      <c r="AF235" s="1"/>
      <c r="AS235" s="26"/>
      <c r="AT235" s="2"/>
      <c r="AU235" s="1"/>
      <c r="BK235" s="45"/>
      <c r="BN235" s="1"/>
    </row>
    <row r="236" spans="1:66" ht="12.95" customHeight="1">
      <c r="A236" s="80"/>
      <c r="C236" s="1"/>
      <c r="AE236" s="23"/>
      <c r="AF236" s="1"/>
      <c r="AS236" s="26"/>
      <c r="AT236" s="2"/>
      <c r="AU236" s="1"/>
      <c r="BK236" s="45"/>
      <c r="BN236" s="1"/>
    </row>
    <row r="237" spans="1:66" ht="12.95" customHeight="1">
      <c r="A237" s="81"/>
      <c r="C237" s="1"/>
      <c r="AE237" s="23"/>
      <c r="AF237" s="1"/>
      <c r="AS237" s="26"/>
      <c r="AT237" s="2"/>
      <c r="AU237" s="1"/>
      <c r="BK237" s="45"/>
      <c r="BN237" s="1"/>
    </row>
    <row r="238" spans="1:66" ht="12.95" customHeight="1">
      <c r="A238" s="79">
        <f t="shared" ref="A238" si="7">WEEKNUM(A210)</f>
        <v>1</v>
      </c>
      <c r="C238" s="1"/>
      <c r="AE238" s="23"/>
      <c r="AF238" s="1"/>
      <c r="AS238" s="26"/>
      <c r="AT238" s="2"/>
      <c r="AU238" s="1"/>
      <c r="BK238" s="45"/>
      <c r="BN238" s="1"/>
    </row>
    <row r="239" spans="1:66" ht="12.95" customHeight="1">
      <c r="A239" s="80"/>
      <c r="C239" s="1"/>
      <c r="AE239" s="23"/>
      <c r="AF239" s="1"/>
      <c r="AS239" s="26"/>
      <c r="AT239" s="2"/>
      <c r="AU239" s="1"/>
      <c r="BK239" s="45"/>
      <c r="BN239" s="1"/>
    </row>
    <row r="240" spans="1:66" ht="12.95" customHeight="1">
      <c r="A240" s="80"/>
      <c r="C240" s="1"/>
      <c r="AE240" s="23"/>
      <c r="AF240" s="1"/>
      <c r="AS240" s="26"/>
      <c r="AT240" s="2"/>
      <c r="AU240" s="1"/>
      <c r="BK240" s="45"/>
      <c r="BN240" s="1"/>
    </row>
    <row r="241" spans="1:66" ht="12.95" customHeight="1">
      <c r="A241" s="81"/>
      <c r="C241" s="1"/>
      <c r="AE241" s="23"/>
      <c r="AF241" s="1"/>
      <c r="AS241" s="26"/>
      <c r="AT241" s="2"/>
      <c r="AU241" s="1"/>
      <c r="BK241" s="45"/>
      <c r="BN241" s="1"/>
    </row>
    <row r="242" spans="1:66" ht="12.95" customHeight="1">
      <c r="A242" s="98"/>
      <c r="C242" s="1"/>
      <c r="AE242" s="23"/>
      <c r="AF242" s="1"/>
      <c r="AS242" s="26"/>
      <c r="AT242" s="2"/>
      <c r="AU242" s="1"/>
      <c r="BK242" s="45"/>
      <c r="BN242" s="1"/>
    </row>
    <row r="243" spans="1:66" ht="12.95" customHeight="1">
      <c r="A243" s="99"/>
      <c r="C243" s="1"/>
      <c r="AE243" s="23"/>
      <c r="AF243" s="1"/>
      <c r="AS243" s="26"/>
      <c r="AT243" s="2"/>
      <c r="AU243" s="1"/>
      <c r="BK243" s="45"/>
      <c r="BN243" s="1"/>
    </row>
    <row r="244" spans="1:66" ht="12.95" customHeight="1">
      <c r="A244" s="99"/>
      <c r="C244" s="1"/>
      <c r="AE244" s="23"/>
      <c r="AF244" s="1"/>
      <c r="AS244" s="26"/>
      <c r="AT244" s="2"/>
      <c r="AU244" s="1"/>
      <c r="BK244" s="45"/>
      <c r="BN244" s="1"/>
    </row>
    <row r="245" spans="1:66" ht="12.95" customHeight="1">
      <c r="A245" s="100"/>
      <c r="C245" s="1"/>
      <c r="AE245" s="23"/>
      <c r="AF245" s="1"/>
      <c r="AS245" s="26"/>
      <c r="AT245" s="2"/>
      <c r="AU245" s="1"/>
      <c r="BK245" s="45"/>
      <c r="BN245" s="1"/>
    </row>
    <row r="246" spans="1:66" ht="12.95" customHeight="1">
      <c r="A246" s="82"/>
      <c r="C246" s="1"/>
      <c r="AE246" s="23"/>
      <c r="AF246" s="1"/>
      <c r="AS246" s="26"/>
      <c r="AT246" s="2"/>
      <c r="AU246" s="1"/>
      <c r="BK246" s="45"/>
      <c r="BN246" s="1"/>
    </row>
    <row r="247" spans="1:66" ht="12.95" customHeight="1">
      <c r="A247" s="83"/>
      <c r="C247" s="1"/>
      <c r="AE247" s="23"/>
      <c r="AF247" s="1"/>
      <c r="AS247" s="26"/>
      <c r="AT247" s="2"/>
      <c r="AU247" s="1"/>
      <c r="BK247" s="45"/>
      <c r="BN247" s="1"/>
    </row>
    <row r="248" spans="1:66" ht="12.95" customHeight="1">
      <c r="A248" s="83"/>
      <c r="C248" s="1"/>
      <c r="AE248" s="23"/>
      <c r="AF248" s="1"/>
      <c r="AS248" s="26"/>
      <c r="AT248" s="2"/>
      <c r="AU248" s="1"/>
      <c r="BK248" s="45"/>
      <c r="BN248" s="1"/>
    </row>
    <row r="249" spans="1:66" ht="12.95" customHeight="1">
      <c r="A249" s="84"/>
      <c r="C249" s="1"/>
      <c r="AE249" s="23"/>
      <c r="AF249" s="1"/>
      <c r="AS249" s="26"/>
      <c r="AT249" s="2"/>
      <c r="AU249" s="1"/>
      <c r="BK249" s="45"/>
      <c r="BN249" s="1"/>
    </row>
    <row r="250" spans="1:66" ht="12.95" customHeight="1">
      <c r="A250" s="96">
        <f>Sonnenkalender!C209</f>
        <v>0.21180555555555555</v>
      </c>
      <c r="C250" s="1"/>
      <c r="AE250" s="23"/>
      <c r="AF250" s="1"/>
      <c r="AS250" s="26"/>
      <c r="AT250" s="2"/>
      <c r="AU250" s="1"/>
      <c r="BK250" s="45"/>
      <c r="BN250" s="1"/>
    </row>
    <row r="251" spans="1:66" ht="12.95" customHeight="1">
      <c r="A251" s="97"/>
      <c r="C251" s="1"/>
      <c r="AE251" s="23"/>
      <c r="AF251" s="1"/>
      <c r="AS251" s="26"/>
      <c r="AT251" s="2"/>
      <c r="AU251" s="1"/>
      <c r="BK251" s="45"/>
      <c r="BN251" s="1"/>
    </row>
    <row r="252" spans="1:66" ht="12.95" customHeight="1">
      <c r="A252" s="97"/>
      <c r="C252" s="1"/>
      <c r="AE252" s="23"/>
      <c r="AF252" s="1"/>
      <c r="AS252" s="26"/>
      <c r="AT252" s="2"/>
      <c r="AU252" s="1"/>
      <c r="BK252" s="45"/>
      <c r="BN252" s="1"/>
    </row>
    <row r="253" spans="1:66" ht="12.95" customHeight="1">
      <c r="A253" s="97"/>
      <c r="C253" s="1"/>
      <c r="AE253" s="23"/>
      <c r="AF253" s="1"/>
      <c r="AS253" s="26"/>
      <c r="AT253" s="2"/>
      <c r="AU253" s="1"/>
      <c r="BK253" s="45"/>
      <c r="BN253" s="1"/>
    </row>
    <row r="254" spans="1:66" ht="12.95" customHeight="1">
      <c r="A254" s="83" t="s">
        <v>3</v>
      </c>
      <c r="C254" s="1"/>
      <c r="AE254" s="23"/>
      <c r="AF254" s="1"/>
      <c r="AS254" s="26"/>
      <c r="AT254" s="2"/>
      <c r="AU254" s="1"/>
      <c r="BK254" s="45"/>
      <c r="BN254" s="1"/>
    </row>
    <row r="255" spans="1:66" ht="12.95" customHeight="1">
      <c r="A255" s="83"/>
      <c r="C255" s="1"/>
      <c r="AE255" s="23"/>
      <c r="AF255" s="1"/>
      <c r="AS255" s="26"/>
      <c r="AT255" s="2"/>
      <c r="AU255" s="1"/>
      <c r="BK255" s="45"/>
      <c r="BN255" s="1"/>
    </row>
    <row r="256" spans="1:66" ht="12.95" customHeight="1">
      <c r="A256" s="83"/>
      <c r="C256" s="1"/>
      <c r="AE256" s="23"/>
      <c r="AF256" s="1"/>
      <c r="AS256" s="26"/>
      <c r="AT256" s="2"/>
      <c r="AU256" s="1"/>
      <c r="BK256" s="45"/>
      <c r="BN256" s="1"/>
    </row>
    <row r="257" spans="1:66" ht="12.95" customHeight="1">
      <c r="A257" s="83"/>
      <c r="C257" s="1"/>
      <c r="AE257" s="23"/>
      <c r="AF257" s="1"/>
      <c r="AS257" s="26"/>
      <c r="AT257" s="2"/>
      <c r="AU257" s="1"/>
      <c r="BK257" s="45"/>
      <c r="BN257" s="1"/>
    </row>
    <row r="258" spans="1:66" ht="12.95" customHeight="1">
      <c r="A258" s="83"/>
      <c r="C258" s="1"/>
      <c r="AE258" s="23"/>
      <c r="AF258" s="1"/>
      <c r="AS258" s="26"/>
      <c r="AT258" s="2"/>
      <c r="AU258" s="1"/>
      <c r="BK258" s="45"/>
      <c r="BN258" s="1"/>
    </row>
    <row r="259" spans="1:66" ht="12.95" customHeight="1">
      <c r="A259" s="83"/>
      <c r="C259" s="1"/>
      <c r="AE259" s="23"/>
      <c r="AF259" s="1"/>
      <c r="AS259" s="26"/>
      <c r="AT259" s="2"/>
      <c r="AU259" s="1"/>
      <c r="BK259" s="45"/>
      <c r="BN259" s="1"/>
    </row>
    <row r="260" spans="1:66" ht="12.95" customHeight="1">
      <c r="A260" s="83"/>
      <c r="C260" s="1"/>
      <c r="AE260" s="23"/>
      <c r="AF260" s="1"/>
      <c r="AS260" s="26"/>
      <c r="AT260" s="2"/>
      <c r="AU260" s="1"/>
      <c r="BK260" s="45"/>
      <c r="BN260" s="1"/>
    </row>
    <row r="261" spans="1:66" ht="12.95" customHeight="1">
      <c r="A261" s="83"/>
      <c r="C261" s="1"/>
      <c r="AE261" s="23"/>
      <c r="AF261" s="1"/>
      <c r="AS261" s="26"/>
      <c r="AT261" s="2"/>
      <c r="AU261" s="1"/>
      <c r="BK261" s="45"/>
      <c r="BN261" s="1"/>
    </row>
    <row r="262" spans="1:66" ht="12.95" customHeight="1">
      <c r="A262" s="83"/>
      <c r="C262" s="1"/>
      <c r="AE262" s="23"/>
      <c r="AF262" s="1"/>
      <c r="AS262" s="26"/>
      <c r="AT262" s="2"/>
      <c r="AU262" s="1"/>
      <c r="BK262" s="45"/>
      <c r="BN262" s="1"/>
    </row>
    <row r="263" spans="1:66" ht="12.95" customHeight="1">
      <c r="A263" s="83"/>
      <c r="C263" s="1"/>
      <c r="AE263" s="23"/>
      <c r="AF263" s="1"/>
      <c r="AS263" s="26"/>
      <c r="AT263" s="2"/>
      <c r="AU263" s="1"/>
      <c r="BK263" s="45"/>
      <c r="BN263" s="1"/>
    </row>
    <row r="264" spans="1:66" ht="12.95" customHeight="1">
      <c r="A264" s="83"/>
      <c r="C264" s="1"/>
      <c r="AE264" s="23"/>
      <c r="AF264" s="1"/>
      <c r="AS264" s="26"/>
      <c r="AT264" s="2"/>
      <c r="AU264" s="1"/>
      <c r="BK264" s="45"/>
      <c r="BN264" s="1"/>
    </row>
    <row r="265" spans="1:66" ht="12.95" customHeight="1">
      <c r="A265" s="84"/>
      <c r="C265" s="1"/>
      <c r="AE265" s="23"/>
      <c r="AF265" s="1"/>
      <c r="AS265" s="26"/>
      <c r="AT265" s="2"/>
      <c r="AU265" s="1"/>
      <c r="BK265" s="45"/>
      <c r="BN265" s="1"/>
    </row>
    <row r="266" spans="1:66" ht="12.95" customHeight="1">
      <c r="A266" s="96">
        <f>Mondkalender!B209</f>
        <v>0.20833333333333334</v>
      </c>
      <c r="C266" s="1"/>
      <c r="AE266" s="23"/>
      <c r="AF266" s="1"/>
      <c r="AS266" s="26"/>
      <c r="AT266" s="2"/>
      <c r="AU266" s="1"/>
      <c r="BK266" s="45"/>
      <c r="BN266" s="1"/>
    </row>
    <row r="267" spans="1:66" ht="12.95" customHeight="1">
      <c r="A267" s="97"/>
      <c r="C267" s="1"/>
      <c r="AE267" s="23"/>
      <c r="AF267" s="1"/>
      <c r="AS267" s="26"/>
      <c r="AT267" s="2"/>
      <c r="AU267" s="1"/>
      <c r="BK267" s="45"/>
      <c r="BN267" s="1"/>
    </row>
    <row r="268" spans="1:66" ht="12.95" customHeight="1">
      <c r="A268" s="97"/>
      <c r="C268" s="1"/>
      <c r="AE268" s="23"/>
      <c r="AF268" s="1"/>
      <c r="AS268" s="26"/>
      <c r="AT268" s="2"/>
      <c r="AU268" s="1"/>
      <c r="BK268" s="45"/>
      <c r="BN268" s="1"/>
    </row>
    <row r="269" spans="1:66" ht="12.95" customHeight="1">
      <c r="A269" s="97"/>
      <c r="C269" s="1"/>
      <c r="AE269" s="23"/>
      <c r="AF269" s="1"/>
      <c r="AS269" s="26"/>
      <c r="AT269" s="2"/>
      <c r="AU269" s="1"/>
      <c r="BK269" s="45"/>
      <c r="BN269" s="1"/>
    </row>
    <row r="270" spans="1:66" ht="12.95" customHeight="1">
      <c r="A270" s="83" t="s">
        <v>2</v>
      </c>
      <c r="C270" s="1"/>
      <c r="AE270" s="23"/>
      <c r="AF270" s="1"/>
      <c r="AS270" s="26"/>
      <c r="AT270" s="2"/>
      <c r="AU270" s="1"/>
      <c r="BK270" s="45"/>
      <c r="BN270" s="1"/>
    </row>
    <row r="271" spans="1:66" ht="12.95" customHeight="1">
      <c r="A271" s="83"/>
      <c r="C271" s="1"/>
      <c r="AE271" s="23"/>
      <c r="AF271" s="1"/>
      <c r="AS271" s="26"/>
      <c r="AT271" s="2"/>
      <c r="AU271" s="1"/>
      <c r="BK271" s="45"/>
      <c r="BN271" s="1"/>
    </row>
    <row r="272" spans="1:66" ht="12.95" customHeight="1">
      <c r="A272" s="83"/>
      <c r="C272" s="1"/>
      <c r="AE272" s="23"/>
      <c r="AF272" s="1"/>
      <c r="AS272" s="26"/>
      <c r="AT272" s="2"/>
      <c r="AU272" s="1"/>
      <c r="BK272" s="45"/>
      <c r="BN272" s="1"/>
    </row>
    <row r="273" spans="1:66" ht="12.95" customHeight="1">
      <c r="A273" s="83"/>
      <c r="C273" s="1"/>
      <c r="AE273" s="23"/>
      <c r="AF273" s="1"/>
      <c r="AS273" s="26"/>
      <c r="AT273" s="2"/>
      <c r="AU273" s="1"/>
      <c r="BK273" s="45"/>
      <c r="BN273" s="1"/>
    </row>
    <row r="274" spans="1:66" ht="12.95" customHeight="1">
      <c r="A274" s="83"/>
      <c r="C274" s="1"/>
      <c r="AE274" s="23"/>
      <c r="AF274" s="1"/>
      <c r="AS274" s="26"/>
      <c r="AT274" s="2"/>
      <c r="AU274" s="1"/>
      <c r="BK274" s="45"/>
      <c r="BN274" s="1"/>
    </row>
    <row r="275" spans="1:66" ht="12.95" customHeight="1">
      <c r="A275" s="83"/>
      <c r="C275" s="1"/>
      <c r="AE275" s="23"/>
      <c r="AF275" s="1"/>
      <c r="AS275" s="26"/>
      <c r="AT275" s="2"/>
      <c r="AU275" s="1"/>
      <c r="BK275" s="45"/>
      <c r="BN275" s="1"/>
    </row>
    <row r="276" spans="1:66" ht="12.95" customHeight="1">
      <c r="A276" s="83"/>
      <c r="C276" s="1"/>
      <c r="AE276" s="23"/>
      <c r="AF276" s="1"/>
      <c r="AS276" s="26"/>
      <c r="AT276" s="2"/>
      <c r="AU276" s="1"/>
      <c r="BK276" s="45"/>
      <c r="BN276" s="1"/>
    </row>
    <row r="277" spans="1:66" ht="12.95" customHeight="1">
      <c r="A277" s="83"/>
      <c r="C277" s="1"/>
      <c r="AE277" s="23"/>
      <c r="AF277" s="1"/>
      <c r="AS277" s="26"/>
      <c r="AT277" s="2"/>
      <c r="AU277" s="1"/>
      <c r="BK277" s="45"/>
      <c r="BN277" s="1"/>
    </row>
    <row r="278" spans="1:66" ht="12.95" customHeight="1">
      <c r="A278" s="83"/>
      <c r="C278" s="1"/>
      <c r="AE278" s="23"/>
      <c r="AF278" s="1"/>
      <c r="AS278" s="26"/>
      <c r="AT278" s="2"/>
      <c r="AU278" s="1"/>
      <c r="BK278" s="45"/>
      <c r="BN278" s="1"/>
    </row>
    <row r="279" spans="1:66" ht="12.95" customHeight="1">
      <c r="A279" s="83"/>
      <c r="C279" s="1"/>
      <c r="AE279" s="23"/>
      <c r="AF279" s="1"/>
      <c r="AS279" s="26"/>
      <c r="AT279" s="2"/>
      <c r="AU279" s="1"/>
      <c r="BK279" s="45"/>
      <c r="BN279" s="1"/>
    </row>
    <row r="280" spans="1:66" ht="12.95" customHeight="1">
      <c r="A280" s="83"/>
      <c r="C280" s="1"/>
      <c r="AE280" s="23"/>
      <c r="AF280" s="1"/>
      <c r="AS280" s="26"/>
      <c r="AT280" s="2"/>
      <c r="AU280" s="1"/>
      <c r="BK280" s="45"/>
      <c r="BN280" s="1"/>
    </row>
    <row r="281" spans="1:66" ht="12.95" customHeight="1">
      <c r="A281" s="84"/>
      <c r="C281" s="1"/>
      <c r="AE281" s="23"/>
      <c r="AF281" s="1"/>
      <c r="AS281" s="26"/>
      <c r="AT281" s="2"/>
      <c r="AU281" s="1"/>
      <c r="BK281" s="45"/>
      <c r="BN281" s="1"/>
    </row>
    <row r="282" spans="1:66" ht="12.95" customHeight="1">
      <c r="A282" s="96">
        <f>Mondkalender!C209</f>
        <v>0.84236111111111112</v>
      </c>
      <c r="C282" s="1"/>
      <c r="AE282" s="23"/>
      <c r="AF282" s="1"/>
      <c r="AS282" s="26"/>
      <c r="AT282" s="2"/>
      <c r="AU282" s="1"/>
      <c r="BK282" s="45"/>
      <c r="BN282" s="1"/>
    </row>
    <row r="283" spans="1:66" ht="12.95" customHeight="1">
      <c r="A283" s="97"/>
      <c r="C283" s="1"/>
      <c r="AE283" s="23"/>
      <c r="AF283" s="1"/>
      <c r="AS283" s="26"/>
      <c r="AT283" s="2"/>
      <c r="AU283" s="1"/>
      <c r="BK283" s="45"/>
      <c r="BN283" s="1"/>
    </row>
    <row r="284" spans="1:66" ht="12.95" customHeight="1">
      <c r="A284" s="97"/>
      <c r="C284" s="1"/>
      <c r="AE284" s="23"/>
      <c r="AF284" s="1"/>
      <c r="AS284" s="26"/>
      <c r="AT284" s="2"/>
      <c r="AU284" s="1"/>
      <c r="BK284" s="45"/>
      <c r="BN284" s="1"/>
    </row>
    <row r="285" spans="1:66" ht="12.95" customHeight="1">
      <c r="A285" s="97"/>
      <c r="C285" s="1"/>
      <c r="AE285" s="23"/>
      <c r="AF285" s="1"/>
      <c r="AS285" s="26"/>
      <c r="AT285" s="2"/>
      <c r="AU285" s="1"/>
      <c r="BK285" s="45"/>
      <c r="BN285" s="1"/>
    </row>
    <row r="286" spans="1:66" ht="12.95" customHeight="1">
      <c r="A286" s="83" t="s">
        <v>1</v>
      </c>
      <c r="C286" s="1"/>
      <c r="AE286" s="23"/>
      <c r="AF286" s="1"/>
      <c r="AS286" s="26"/>
      <c r="AT286" s="2"/>
      <c r="AU286" s="1"/>
      <c r="BK286" s="45"/>
      <c r="BN286" s="1"/>
    </row>
    <row r="287" spans="1:66" ht="12.95" customHeight="1">
      <c r="A287" s="83"/>
      <c r="C287" s="1"/>
      <c r="AE287" s="23"/>
      <c r="AF287" s="1"/>
      <c r="AS287" s="26"/>
      <c r="AT287" s="2"/>
      <c r="AU287" s="1"/>
      <c r="BK287" s="45"/>
      <c r="BN287" s="1"/>
    </row>
    <row r="288" spans="1:66" ht="12.95" customHeight="1">
      <c r="A288" s="83"/>
      <c r="C288" s="1"/>
      <c r="AE288" s="23"/>
      <c r="AF288" s="1"/>
      <c r="AS288" s="26"/>
      <c r="AT288" s="2"/>
      <c r="AU288" s="1"/>
      <c r="BK288" s="45"/>
      <c r="BN288" s="1"/>
    </row>
    <row r="289" spans="1:66" ht="12.95" customHeight="1">
      <c r="A289" s="83"/>
      <c r="C289" s="1"/>
      <c r="AE289" s="23"/>
      <c r="AF289" s="1"/>
      <c r="AS289" s="26"/>
      <c r="AT289" s="2"/>
      <c r="AU289" s="1"/>
      <c r="BK289" s="45"/>
      <c r="BN289" s="1"/>
    </row>
    <row r="290" spans="1:66" ht="12.95" customHeight="1">
      <c r="A290" s="83"/>
      <c r="C290" s="1"/>
      <c r="AE290" s="23"/>
      <c r="AF290" s="1"/>
      <c r="AS290" s="26"/>
      <c r="AT290" s="2"/>
      <c r="AU290" s="1"/>
      <c r="BK290" s="45"/>
      <c r="BN290" s="1"/>
    </row>
    <row r="291" spans="1:66" ht="12.95" customHeight="1">
      <c r="A291" s="83"/>
      <c r="C291" s="1"/>
      <c r="AE291" s="23"/>
      <c r="AF291" s="1"/>
      <c r="AS291" s="26"/>
      <c r="AT291" s="2"/>
      <c r="AU291" s="1"/>
      <c r="BK291" s="45"/>
      <c r="BN291" s="1"/>
    </row>
    <row r="292" spans="1:66" ht="12.95" customHeight="1">
      <c r="A292" s="83"/>
      <c r="C292" s="1"/>
      <c r="AE292" s="23"/>
      <c r="AF292" s="1"/>
      <c r="AS292" s="26"/>
      <c r="AT292" s="2"/>
      <c r="AU292" s="1"/>
      <c r="BK292" s="45"/>
      <c r="BN292" s="1"/>
    </row>
    <row r="293" spans="1:66" ht="12.95" customHeight="1">
      <c r="A293" s="83"/>
      <c r="C293" s="1"/>
      <c r="AE293" s="23"/>
      <c r="AF293" s="1"/>
      <c r="AS293" s="26"/>
      <c r="AT293" s="2"/>
      <c r="AU293" s="1"/>
      <c r="BK293" s="45"/>
      <c r="BN293" s="1"/>
    </row>
    <row r="294" spans="1:66" ht="12.95" customHeight="1">
      <c r="A294" s="83"/>
      <c r="C294" s="1"/>
      <c r="AE294" s="23"/>
      <c r="AF294" s="1"/>
      <c r="AS294" s="26"/>
      <c r="AT294" s="2"/>
      <c r="AU294" s="1"/>
      <c r="BK294" s="45"/>
      <c r="BN294" s="1"/>
    </row>
    <row r="295" spans="1:66" ht="12.95" customHeight="1">
      <c r="A295" s="83"/>
      <c r="C295" s="1"/>
      <c r="AE295" s="23"/>
      <c r="AF295" s="1"/>
      <c r="AS295" s="26"/>
      <c r="AT295" s="2"/>
      <c r="AU295" s="1"/>
      <c r="BK295" s="45"/>
      <c r="BN295" s="1"/>
    </row>
    <row r="296" spans="1:66" ht="12.95" customHeight="1">
      <c r="A296" s="83"/>
      <c r="C296" s="1"/>
      <c r="AE296" s="23"/>
      <c r="AF296" s="1"/>
      <c r="AS296" s="26"/>
      <c r="AT296" s="2"/>
      <c r="AU296" s="1"/>
      <c r="BK296" s="45"/>
      <c r="BN296" s="1"/>
    </row>
    <row r="297" spans="1:66" ht="12.95" customHeight="1">
      <c r="A297" s="84"/>
      <c r="C297" s="1"/>
      <c r="AE297" s="23"/>
      <c r="AF297" s="1"/>
      <c r="AS297" s="26"/>
      <c r="AT297" s="2"/>
      <c r="AU297" s="1"/>
      <c r="BK297" s="45"/>
      <c r="BN297" s="1"/>
    </row>
    <row r="298" spans="1:66" ht="12.95" customHeight="1">
      <c r="A298" s="96">
        <f>Sonnenkalender!D209</f>
        <v>0.84027777777777779</v>
      </c>
      <c r="C298" s="1"/>
      <c r="AE298" s="23"/>
      <c r="AF298" s="1"/>
      <c r="AS298" s="26"/>
      <c r="AT298" s="2"/>
      <c r="AU298" s="1"/>
      <c r="BK298" s="45"/>
      <c r="BN298" s="1"/>
    </row>
    <row r="299" spans="1:66" ht="12.95" customHeight="1">
      <c r="A299" s="97"/>
      <c r="C299" s="1"/>
      <c r="AE299" s="23"/>
      <c r="AF299" s="1"/>
      <c r="AS299" s="26"/>
      <c r="AT299" s="2"/>
      <c r="AU299" s="1"/>
      <c r="BK299" s="45"/>
      <c r="BN299" s="1"/>
    </row>
    <row r="300" spans="1:66" ht="12.95" customHeight="1">
      <c r="A300" s="97"/>
      <c r="C300" s="1"/>
      <c r="AE300" s="23"/>
      <c r="AF300" s="1"/>
      <c r="AS300" s="26"/>
      <c r="AT300" s="2"/>
      <c r="AU300" s="1"/>
      <c r="BK300" s="45"/>
      <c r="BN300" s="1"/>
    </row>
    <row r="301" spans="1:66" ht="12.95" customHeight="1">
      <c r="A301" s="97"/>
      <c r="C301" s="1"/>
      <c r="AE301" s="23"/>
      <c r="AF301" s="1"/>
      <c r="AS301" s="26"/>
      <c r="AT301" s="2"/>
      <c r="AU301" s="1"/>
      <c r="BK301" s="45"/>
      <c r="BN301" s="1"/>
    </row>
    <row r="302" spans="1:66" ht="12.95" customHeight="1">
      <c r="A302" s="83" t="s">
        <v>0</v>
      </c>
      <c r="C302" s="1"/>
      <c r="AE302" s="23"/>
      <c r="AF302" s="1"/>
      <c r="AS302" s="26"/>
      <c r="AT302" s="2"/>
      <c r="AU302" s="1"/>
      <c r="BK302" s="45"/>
      <c r="BN302" s="1"/>
    </row>
    <row r="303" spans="1:66" ht="12.95" customHeight="1">
      <c r="A303" s="83"/>
      <c r="C303" s="1"/>
      <c r="AE303" s="23"/>
      <c r="AF303" s="1"/>
      <c r="AS303" s="26"/>
      <c r="AT303" s="2"/>
      <c r="AU303" s="1"/>
      <c r="BK303" s="45"/>
      <c r="BN303" s="1"/>
    </row>
    <row r="304" spans="1:66" ht="12.95" customHeight="1">
      <c r="A304" s="83"/>
      <c r="C304" s="1"/>
      <c r="AE304" s="23"/>
      <c r="AF304" s="1"/>
      <c r="AS304" s="26"/>
      <c r="AT304" s="2"/>
      <c r="AU304" s="1"/>
      <c r="BK304" s="45"/>
      <c r="BN304" s="1"/>
    </row>
    <row r="305" spans="1:66" ht="12.95" customHeight="1">
      <c r="A305" s="83"/>
      <c r="C305" s="1"/>
      <c r="AE305" s="23"/>
      <c r="AF305" s="1"/>
      <c r="AS305" s="26"/>
      <c r="AT305" s="2"/>
      <c r="AU305" s="1"/>
      <c r="BK305" s="45"/>
      <c r="BN305" s="1"/>
    </row>
    <row r="306" spans="1:66" ht="12.95" customHeight="1">
      <c r="A306" s="83"/>
      <c r="C306" s="1"/>
      <c r="AE306" s="23"/>
      <c r="AF306" s="1"/>
      <c r="AS306" s="26"/>
      <c r="AT306" s="2"/>
      <c r="AU306" s="1"/>
      <c r="BK306" s="45"/>
      <c r="BN306" s="1"/>
    </row>
    <row r="307" spans="1:66" ht="12.95" customHeight="1">
      <c r="A307" s="83"/>
      <c r="C307" s="1"/>
      <c r="AE307" s="23"/>
      <c r="AF307" s="1"/>
      <c r="AS307" s="26"/>
      <c r="AT307" s="2"/>
      <c r="AU307" s="1"/>
      <c r="BK307" s="45"/>
      <c r="BN307" s="1"/>
    </row>
    <row r="308" spans="1:66" ht="12.95" customHeight="1">
      <c r="A308" s="83"/>
      <c r="C308" s="1"/>
      <c r="AE308" s="23"/>
      <c r="AF308" s="1"/>
      <c r="AS308" s="26"/>
      <c r="AT308" s="2"/>
      <c r="AU308" s="1"/>
      <c r="BK308" s="45"/>
      <c r="BN308" s="1"/>
    </row>
    <row r="309" spans="1:66" ht="12.95" customHeight="1">
      <c r="A309" s="83"/>
      <c r="C309" s="1"/>
      <c r="AE309" s="23"/>
      <c r="AF309" s="1"/>
      <c r="AS309" s="26"/>
      <c r="AT309" s="2"/>
      <c r="AU309" s="1"/>
      <c r="BK309" s="45"/>
      <c r="BN309" s="1"/>
    </row>
    <row r="310" spans="1:66" ht="12.95" customHeight="1">
      <c r="A310" s="83"/>
      <c r="C310" s="1"/>
      <c r="AE310" s="23"/>
      <c r="AF310" s="1"/>
      <c r="AS310" s="26"/>
      <c r="AT310" s="2"/>
      <c r="AU310" s="1"/>
      <c r="BK310" s="45"/>
      <c r="BN310" s="1"/>
    </row>
    <row r="311" spans="1:66" ht="12.95" customHeight="1">
      <c r="A311" s="83"/>
      <c r="C311" s="1"/>
      <c r="AE311" s="23"/>
      <c r="AF311" s="1"/>
      <c r="AS311" s="26"/>
      <c r="AT311" s="2"/>
      <c r="AU311" s="1"/>
      <c r="BK311" s="45"/>
      <c r="BN311" s="1"/>
    </row>
    <row r="312" spans="1:66" ht="12.95" customHeight="1">
      <c r="A312" s="83"/>
      <c r="C312" s="1"/>
      <c r="AE312" s="23"/>
      <c r="AF312" s="1"/>
      <c r="AS312" s="26"/>
      <c r="AT312" s="2"/>
      <c r="AU312" s="1"/>
      <c r="BK312" s="45"/>
      <c r="BN312" s="1"/>
    </row>
    <row r="313" spans="1:66" ht="12.95" customHeight="1">
      <c r="A313" s="84"/>
      <c r="C313" s="1"/>
      <c r="AE313" s="23"/>
      <c r="AF313" s="1"/>
      <c r="AS313" s="26"/>
      <c r="AT313" s="2"/>
      <c r="AU313" s="1"/>
      <c r="BK313" s="45"/>
      <c r="BN313" s="1"/>
    </row>
    <row r="314" spans="1:66" ht="12.95" customHeight="1">
      <c r="A314" s="70">
        <f t="shared" ref="A314:A377" si="8">DATEVALUE("01/01/2026")+VALUE(QUOTIENT(ROW(),104))</f>
        <v>46026</v>
      </c>
    </row>
    <row r="315" spans="1:66" ht="12.95" customHeight="1">
      <c r="A315" s="72"/>
    </row>
    <row r="316" spans="1:66" ht="12.95" customHeight="1">
      <c r="A316" s="72"/>
    </row>
    <row r="317" spans="1:66" ht="12.95" customHeight="1">
      <c r="A317" s="72"/>
    </row>
    <row r="318" spans="1:66" ht="12.95" customHeight="1">
      <c r="A318" s="72"/>
    </row>
    <row r="319" spans="1:66" ht="12.95" customHeight="1">
      <c r="A319" s="72"/>
    </row>
    <row r="320" spans="1:66" ht="12.95" customHeight="1">
      <c r="A320" s="72"/>
    </row>
    <row r="321" spans="1:1" ht="12.95" customHeight="1">
      <c r="A321" s="74"/>
    </row>
    <row r="322" spans="1:1" ht="12.95" customHeight="1">
      <c r="A322" s="76">
        <f t="shared" ref="A322" si="9">WEEKDAY(A314)</f>
        <v>1</v>
      </c>
    </row>
    <row r="323" spans="1:1" ht="12.95" customHeight="1">
      <c r="A323" s="76"/>
    </row>
    <row r="324" spans="1:1" ht="12.95" customHeight="1">
      <c r="A324" s="76"/>
    </row>
    <row r="325" spans="1:1" ht="12.95" customHeight="1">
      <c r="A325" s="76"/>
    </row>
    <row r="326" spans="1:1" ht="12.95" customHeight="1">
      <c r="A326" s="76"/>
    </row>
    <row r="327" spans="1:1" ht="12.95" customHeight="1">
      <c r="A327" s="76"/>
    </row>
    <row r="328" spans="1:1" ht="12.95" customHeight="1">
      <c r="A328" s="76"/>
    </row>
    <row r="329" spans="1:1" ht="12.95" customHeight="1">
      <c r="A329" s="77"/>
    </row>
    <row r="330" spans="1:1" ht="12.95" customHeight="1">
      <c r="A330" s="85" t="str">
        <f>_xlfn.XLOOKUP(A314,'Jewish Dates'!B:B,'Jewish Dates'!A:A,"Not Found",0)</f>
        <v>15 Tevet</v>
      </c>
    </row>
    <row r="331" spans="1:1" ht="12.95" customHeight="1">
      <c r="A331" s="86"/>
    </row>
    <row r="332" spans="1:1" ht="12.95" customHeight="1">
      <c r="A332" s="86"/>
    </row>
    <row r="333" spans="1:1" ht="12.95" customHeight="1">
      <c r="A333" s="86"/>
    </row>
    <row r="334" spans="1:1" ht="12.95" customHeight="1">
      <c r="A334" s="86"/>
    </row>
    <row r="335" spans="1:1" ht="12.95" customHeight="1">
      <c r="A335" s="86"/>
    </row>
    <row r="336" spans="1:1" ht="12.95" customHeight="1">
      <c r="A336" s="86"/>
    </row>
    <row r="337" spans="1:1" ht="12.95" customHeight="1">
      <c r="A337" s="87"/>
    </row>
    <row r="338" spans="1:1" ht="12.95" customHeight="1">
      <c r="A338" s="79">
        <f t="shared" ref="A338" si="10">A314-DATE(YEAR(A314),1,1)+1</f>
        <v>4</v>
      </c>
    </row>
    <row r="339" spans="1:1" ht="12.95" customHeight="1">
      <c r="A339" s="80"/>
    </row>
    <row r="340" spans="1:1" ht="12.95" customHeight="1">
      <c r="A340" s="80"/>
    </row>
    <row r="341" spans="1:1" ht="12.95" customHeight="1">
      <c r="A341" s="81"/>
    </row>
    <row r="342" spans="1:1" ht="12.95" customHeight="1">
      <c r="A342" s="79">
        <f t="shared" ref="A342" si="11">WEEKNUM(A314)</f>
        <v>2</v>
      </c>
    </row>
    <row r="343" spans="1:1" ht="12.95" customHeight="1">
      <c r="A343" s="80"/>
    </row>
    <row r="344" spans="1:1" ht="12.95" customHeight="1">
      <c r="A344" s="80"/>
    </row>
    <row r="345" spans="1:1" ht="12.95" customHeight="1">
      <c r="A345" s="81"/>
    </row>
    <row r="346" spans="1:1" ht="12.95" customHeight="1">
      <c r="A346" s="98"/>
    </row>
    <row r="347" spans="1:1" ht="12.95" customHeight="1">
      <c r="A347" s="99"/>
    </row>
    <row r="348" spans="1:1" ht="12.95" customHeight="1">
      <c r="A348" s="99"/>
    </row>
    <row r="349" spans="1:1" ht="12.95" customHeight="1">
      <c r="A349" s="100"/>
    </row>
    <row r="350" spans="1:1" ht="12.95" customHeight="1">
      <c r="A350" s="82"/>
    </row>
    <row r="351" spans="1:1" ht="12.95" customHeight="1">
      <c r="A351" s="83"/>
    </row>
    <row r="352" spans="1:1" ht="12.95" customHeight="1">
      <c r="A352" s="83"/>
    </row>
    <row r="353" spans="1:1" ht="12.95" customHeight="1">
      <c r="A353" s="84"/>
    </row>
    <row r="354" spans="1:1" ht="12.95" customHeight="1">
      <c r="A354" s="96">
        <f>Sonnenkalender!C313</f>
        <v>0.30972222222222223</v>
      </c>
    </row>
    <row r="355" spans="1:1" ht="12.95" customHeight="1">
      <c r="A355" s="97"/>
    </row>
    <row r="356" spans="1:1" ht="12.95" customHeight="1">
      <c r="A356" s="97"/>
    </row>
    <row r="357" spans="1:1" ht="12.95" customHeight="1">
      <c r="A357" s="97"/>
    </row>
    <row r="358" spans="1:1" ht="12.95" customHeight="1">
      <c r="A358" s="83" t="s">
        <v>3</v>
      </c>
    </row>
    <row r="359" spans="1:1" ht="12.95" customHeight="1">
      <c r="A359" s="83"/>
    </row>
    <row r="360" spans="1:1" ht="12.95" customHeight="1">
      <c r="A360" s="83"/>
    </row>
    <row r="361" spans="1:1" ht="12.95" customHeight="1">
      <c r="A361" s="83"/>
    </row>
    <row r="362" spans="1:1" ht="12.95" customHeight="1">
      <c r="A362" s="83"/>
    </row>
    <row r="363" spans="1:1" ht="12.95" customHeight="1">
      <c r="A363" s="83"/>
    </row>
    <row r="364" spans="1:1" ht="12.95" customHeight="1">
      <c r="A364" s="83"/>
    </row>
    <row r="365" spans="1:1" ht="12.95" customHeight="1">
      <c r="A365" s="83"/>
    </row>
    <row r="366" spans="1:1" ht="12.95" customHeight="1">
      <c r="A366" s="83"/>
    </row>
    <row r="367" spans="1:1" ht="12.95" customHeight="1">
      <c r="A367" s="83"/>
    </row>
    <row r="368" spans="1:1" ht="12.95" customHeight="1">
      <c r="A368" s="83"/>
    </row>
    <row r="369" spans="1:1" ht="12.95" customHeight="1">
      <c r="A369" s="84"/>
    </row>
    <row r="370" spans="1:1" ht="12.95" customHeight="1">
      <c r="A370" s="96">
        <f>Mondkalender!B313</f>
        <v>0.30625000000000002</v>
      </c>
    </row>
    <row r="371" spans="1:1" ht="12.95" customHeight="1">
      <c r="A371" s="97"/>
    </row>
    <row r="372" spans="1:1" ht="12.95" customHeight="1">
      <c r="A372" s="97"/>
    </row>
    <row r="373" spans="1:1" ht="12.95" customHeight="1">
      <c r="A373" s="97"/>
    </row>
    <row r="374" spans="1:1" ht="12.95" customHeight="1">
      <c r="A374" s="83" t="s">
        <v>2</v>
      </c>
    </row>
    <row r="375" spans="1:1" ht="12.95" customHeight="1">
      <c r="A375" s="83"/>
    </row>
    <row r="376" spans="1:1" ht="12.95" customHeight="1">
      <c r="A376" s="83"/>
    </row>
    <row r="377" spans="1:1" ht="12.95" customHeight="1">
      <c r="A377" s="83"/>
    </row>
    <row r="378" spans="1:1" ht="12.95" customHeight="1">
      <c r="A378" s="83"/>
    </row>
    <row r="379" spans="1:1" ht="12.95" customHeight="1">
      <c r="A379" s="83"/>
    </row>
    <row r="380" spans="1:1" ht="12.95" customHeight="1">
      <c r="A380" s="83"/>
    </row>
    <row r="381" spans="1:1" ht="12.95" customHeight="1">
      <c r="A381" s="83"/>
    </row>
    <row r="382" spans="1:1" ht="12.95" customHeight="1">
      <c r="A382" s="83"/>
    </row>
    <row r="383" spans="1:1" ht="12.95" customHeight="1">
      <c r="A383" s="83"/>
    </row>
    <row r="384" spans="1:1" ht="12.95" customHeight="1">
      <c r="A384" s="83"/>
    </row>
    <row r="385" spans="1:1" ht="12.95" customHeight="1">
      <c r="A385" s="84"/>
    </row>
    <row r="386" spans="1:1" ht="12.95" customHeight="1">
      <c r="A386" s="96">
        <f>Mondkalender!C313</f>
        <v>0.71250000000000002</v>
      </c>
    </row>
    <row r="387" spans="1:1" ht="12.95" customHeight="1">
      <c r="A387" s="97"/>
    </row>
    <row r="388" spans="1:1" ht="12.95" customHeight="1">
      <c r="A388" s="97"/>
    </row>
    <row r="389" spans="1:1" ht="12.95" customHeight="1">
      <c r="A389" s="97"/>
    </row>
    <row r="390" spans="1:1" ht="12.95" customHeight="1">
      <c r="A390" s="83" t="s">
        <v>1</v>
      </c>
    </row>
    <row r="391" spans="1:1" ht="12.95" customHeight="1">
      <c r="A391" s="83"/>
    </row>
    <row r="392" spans="1:1" ht="12.95" customHeight="1">
      <c r="A392" s="83"/>
    </row>
    <row r="393" spans="1:1" ht="12.95" customHeight="1">
      <c r="A393" s="83"/>
    </row>
    <row r="394" spans="1:1" ht="12.95" customHeight="1">
      <c r="A394" s="83"/>
    </row>
    <row r="395" spans="1:1" ht="12.95" customHeight="1">
      <c r="A395" s="83"/>
    </row>
    <row r="396" spans="1:1" ht="12.95" customHeight="1">
      <c r="A396" s="83"/>
    </row>
    <row r="397" spans="1:1" ht="12.95" customHeight="1">
      <c r="A397" s="83"/>
    </row>
    <row r="398" spans="1:1" ht="12.95" customHeight="1">
      <c r="A398" s="83"/>
    </row>
    <row r="399" spans="1:1" ht="12.95" customHeight="1">
      <c r="A399" s="83"/>
    </row>
    <row r="400" spans="1:1" ht="12.95" customHeight="1">
      <c r="A400" s="83"/>
    </row>
    <row r="401" spans="1:1" ht="12.95" customHeight="1">
      <c r="A401" s="84"/>
    </row>
    <row r="402" spans="1:1" ht="12.95" customHeight="1">
      <c r="A402" s="96">
        <f>Sonnenkalender!D313</f>
        <v>0.7104166666666667</v>
      </c>
    </row>
    <row r="403" spans="1:1" ht="12.95" customHeight="1">
      <c r="A403" s="97"/>
    </row>
    <row r="404" spans="1:1" ht="12.95" customHeight="1">
      <c r="A404" s="97"/>
    </row>
    <row r="405" spans="1:1" ht="12.95" customHeight="1">
      <c r="A405" s="97"/>
    </row>
    <row r="406" spans="1:1" ht="12.95" customHeight="1">
      <c r="A406" s="83" t="s">
        <v>0</v>
      </c>
    </row>
    <row r="407" spans="1:1" ht="12.95" customHeight="1">
      <c r="A407" s="83"/>
    </row>
    <row r="408" spans="1:1" ht="12.95" customHeight="1">
      <c r="A408" s="83"/>
    </row>
    <row r="409" spans="1:1" ht="12.95" customHeight="1">
      <c r="A409" s="83"/>
    </row>
    <row r="410" spans="1:1" ht="12.95" customHeight="1">
      <c r="A410" s="83"/>
    </row>
    <row r="411" spans="1:1" ht="12.95" customHeight="1">
      <c r="A411" s="83"/>
    </row>
    <row r="412" spans="1:1" ht="12.95" customHeight="1">
      <c r="A412" s="83"/>
    </row>
    <row r="413" spans="1:1" ht="12.95" customHeight="1">
      <c r="A413" s="83"/>
    </row>
    <row r="414" spans="1:1" ht="12.95" customHeight="1">
      <c r="A414" s="83"/>
    </row>
    <row r="415" spans="1:1" ht="12.95" customHeight="1">
      <c r="A415" s="83"/>
    </row>
    <row r="416" spans="1:1" ht="12.95" customHeight="1">
      <c r="A416" s="83"/>
    </row>
    <row r="417" spans="1:1" ht="12.95" customHeight="1">
      <c r="A417" s="84"/>
    </row>
    <row r="418" spans="1:1" ht="12.95" customHeight="1">
      <c r="A418" s="70">
        <f t="shared" ref="A418:A481" si="12">DATEVALUE("01/01/2026")+VALUE(QUOTIENT(ROW(),104))</f>
        <v>46027</v>
      </c>
    </row>
    <row r="419" spans="1:1" ht="12.95" customHeight="1">
      <c r="A419" s="72"/>
    </row>
    <row r="420" spans="1:1" ht="12.95" customHeight="1">
      <c r="A420" s="72"/>
    </row>
    <row r="421" spans="1:1" ht="12.95" customHeight="1">
      <c r="A421" s="72"/>
    </row>
    <row r="422" spans="1:1" ht="12.95" customHeight="1">
      <c r="A422" s="72"/>
    </row>
    <row r="423" spans="1:1" ht="12.95" customHeight="1">
      <c r="A423" s="72"/>
    </row>
    <row r="424" spans="1:1" ht="12.95" customHeight="1">
      <c r="A424" s="72"/>
    </row>
    <row r="425" spans="1:1" ht="12.95" customHeight="1">
      <c r="A425" s="74"/>
    </row>
    <row r="426" spans="1:1" ht="12.95" customHeight="1">
      <c r="A426" s="76">
        <f t="shared" ref="A426" si="13">WEEKDAY(A418)</f>
        <v>2</v>
      </c>
    </row>
    <row r="427" spans="1:1" ht="12.95" customHeight="1">
      <c r="A427" s="76"/>
    </row>
    <row r="428" spans="1:1" ht="12.95" customHeight="1">
      <c r="A428" s="76"/>
    </row>
    <row r="429" spans="1:1" ht="12.95" customHeight="1">
      <c r="A429" s="76"/>
    </row>
    <row r="430" spans="1:1" ht="12.95" customHeight="1">
      <c r="A430" s="76"/>
    </row>
    <row r="431" spans="1:1" ht="12.95" customHeight="1">
      <c r="A431" s="76"/>
    </row>
    <row r="432" spans="1:1" ht="12.95" customHeight="1">
      <c r="A432" s="76"/>
    </row>
    <row r="433" spans="1:1" ht="12.95" customHeight="1">
      <c r="A433" s="77"/>
    </row>
    <row r="434" spans="1:1" ht="12.95" customHeight="1">
      <c r="A434" s="85" t="str">
        <f>_xlfn.XLOOKUP(A418,'Jewish Dates'!B:B,'Jewish Dates'!A:A,"Not Found",0)</f>
        <v>16 Tevet</v>
      </c>
    </row>
    <row r="435" spans="1:1" ht="12.95" customHeight="1">
      <c r="A435" s="86"/>
    </row>
    <row r="436" spans="1:1" ht="12.95" customHeight="1">
      <c r="A436" s="86"/>
    </row>
    <row r="437" spans="1:1" ht="12.95" customHeight="1">
      <c r="A437" s="86"/>
    </row>
    <row r="438" spans="1:1" ht="12.95" customHeight="1">
      <c r="A438" s="86"/>
    </row>
    <row r="439" spans="1:1" ht="12.95" customHeight="1">
      <c r="A439" s="86"/>
    </row>
    <row r="440" spans="1:1" ht="12.95" customHeight="1">
      <c r="A440" s="86"/>
    </row>
    <row r="441" spans="1:1" ht="12.95" customHeight="1">
      <c r="A441" s="87"/>
    </row>
    <row r="442" spans="1:1" ht="12.95" customHeight="1">
      <c r="A442" s="79">
        <f t="shared" ref="A442" si="14">A418-DATE(YEAR(A418),1,1)+1</f>
        <v>5</v>
      </c>
    </row>
    <row r="443" spans="1:1" ht="12.95" customHeight="1">
      <c r="A443" s="80"/>
    </row>
    <row r="444" spans="1:1" ht="12.95" customHeight="1">
      <c r="A444" s="80"/>
    </row>
    <row r="445" spans="1:1" ht="12.95" customHeight="1">
      <c r="A445" s="81"/>
    </row>
    <row r="446" spans="1:1" ht="12.95" customHeight="1">
      <c r="A446" s="79">
        <f t="shared" ref="A446" si="15">WEEKNUM(A418)</f>
        <v>2</v>
      </c>
    </row>
    <row r="447" spans="1:1" ht="12.95" customHeight="1">
      <c r="A447" s="80"/>
    </row>
    <row r="448" spans="1:1" ht="12.95" customHeight="1">
      <c r="A448" s="80"/>
    </row>
    <row r="449" spans="1:1" ht="12.95" customHeight="1">
      <c r="A449" s="81"/>
    </row>
    <row r="450" spans="1:1" ht="12.95" customHeight="1">
      <c r="A450" s="98"/>
    </row>
    <row r="451" spans="1:1" ht="12.95" customHeight="1">
      <c r="A451" s="99"/>
    </row>
    <row r="452" spans="1:1" ht="12.95" customHeight="1">
      <c r="A452" s="99"/>
    </row>
    <row r="453" spans="1:1" ht="12.95" customHeight="1">
      <c r="A453" s="100"/>
    </row>
    <row r="454" spans="1:1" ht="12.95" customHeight="1">
      <c r="A454" s="82"/>
    </row>
    <row r="455" spans="1:1" ht="12.95" customHeight="1">
      <c r="A455" s="83"/>
    </row>
    <row r="456" spans="1:1" ht="12.95" customHeight="1">
      <c r="A456" s="83"/>
    </row>
    <row r="457" spans="1:1" ht="12.95" customHeight="1">
      <c r="A457" s="84"/>
    </row>
    <row r="458" spans="1:1" ht="12.95" customHeight="1">
      <c r="A458" s="96">
        <f>Sonnenkalender!C417</f>
        <v>0</v>
      </c>
    </row>
    <row r="459" spans="1:1" ht="12.95" customHeight="1">
      <c r="A459" s="97"/>
    </row>
    <row r="460" spans="1:1" ht="12.95" customHeight="1">
      <c r="A460" s="97"/>
    </row>
    <row r="461" spans="1:1" ht="12.95" customHeight="1">
      <c r="A461" s="97"/>
    </row>
    <row r="462" spans="1:1" ht="12.95" customHeight="1">
      <c r="A462" s="83" t="s">
        <v>3</v>
      </c>
    </row>
    <row r="463" spans="1:1" ht="12.95" customHeight="1">
      <c r="A463" s="83"/>
    </row>
    <row r="464" spans="1:1" ht="12.95" customHeight="1">
      <c r="A464" s="83"/>
    </row>
    <row r="465" spans="1:1" ht="12.95" customHeight="1">
      <c r="A465" s="83"/>
    </row>
    <row r="466" spans="1:1" ht="12.95" customHeight="1">
      <c r="A466" s="83"/>
    </row>
    <row r="467" spans="1:1" ht="12.95" customHeight="1">
      <c r="A467" s="83"/>
    </row>
    <row r="468" spans="1:1" ht="12.95" customHeight="1">
      <c r="A468" s="83"/>
    </row>
    <row r="469" spans="1:1" ht="12.95" customHeight="1">
      <c r="A469" s="83"/>
    </row>
    <row r="470" spans="1:1" ht="12.95" customHeight="1">
      <c r="A470" s="83"/>
    </row>
    <row r="471" spans="1:1" ht="12.95" customHeight="1">
      <c r="A471" s="83"/>
    </row>
    <row r="472" spans="1:1" ht="12.95" customHeight="1">
      <c r="A472" s="83"/>
    </row>
    <row r="473" spans="1:1" ht="12.95" customHeight="1">
      <c r="A473" s="84"/>
    </row>
    <row r="474" spans="1:1" ht="12.95" customHeight="1">
      <c r="A474" s="96">
        <f>Mondkalender!B417</f>
        <v>0</v>
      </c>
    </row>
    <row r="475" spans="1:1" ht="12.95" customHeight="1">
      <c r="A475" s="97"/>
    </row>
    <row r="476" spans="1:1" ht="12.95" customHeight="1">
      <c r="A476" s="97"/>
    </row>
    <row r="477" spans="1:1" ht="12.95" customHeight="1">
      <c r="A477" s="97"/>
    </row>
    <row r="478" spans="1:1" ht="12.95" customHeight="1">
      <c r="A478" s="83" t="s">
        <v>2</v>
      </c>
    </row>
    <row r="479" spans="1:1" ht="12.95" customHeight="1">
      <c r="A479" s="83"/>
    </row>
    <row r="480" spans="1:1" ht="12.95" customHeight="1">
      <c r="A480" s="83"/>
    </row>
    <row r="481" spans="1:1" ht="12.95" customHeight="1">
      <c r="A481" s="83"/>
    </row>
    <row r="482" spans="1:1" ht="12.95" customHeight="1">
      <c r="A482" s="83"/>
    </row>
    <row r="483" spans="1:1" ht="12.95" customHeight="1">
      <c r="A483" s="83"/>
    </row>
    <row r="484" spans="1:1" ht="12.95" customHeight="1">
      <c r="A484" s="83"/>
    </row>
    <row r="485" spans="1:1" ht="12.95" customHeight="1">
      <c r="A485" s="83"/>
    </row>
    <row r="486" spans="1:1" ht="12.95" customHeight="1">
      <c r="A486" s="83"/>
    </row>
    <row r="487" spans="1:1" ht="12.95" customHeight="1">
      <c r="A487" s="83"/>
    </row>
    <row r="488" spans="1:1" ht="12.95" customHeight="1">
      <c r="A488" s="83"/>
    </row>
    <row r="489" spans="1:1" ht="12.95" customHeight="1">
      <c r="A489" s="84"/>
    </row>
    <row r="490" spans="1:1" ht="12.95" customHeight="1">
      <c r="A490" s="96">
        <f>Mondkalender!C417</f>
        <v>0</v>
      </c>
    </row>
    <row r="491" spans="1:1" ht="12.95" customHeight="1">
      <c r="A491" s="97"/>
    </row>
    <row r="492" spans="1:1" ht="12.95" customHeight="1">
      <c r="A492" s="97"/>
    </row>
    <row r="493" spans="1:1" ht="12.95" customHeight="1">
      <c r="A493" s="97"/>
    </row>
    <row r="494" spans="1:1" ht="12.95" customHeight="1">
      <c r="A494" s="83" t="s">
        <v>1</v>
      </c>
    </row>
    <row r="495" spans="1:1" ht="12.95" customHeight="1">
      <c r="A495" s="83"/>
    </row>
    <row r="496" spans="1:1" ht="12.95" customHeight="1">
      <c r="A496" s="83"/>
    </row>
    <row r="497" spans="1:1" ht="12.95" customHeight="1">
      <c r="A497" s="83"/>
    </row>
    <row r="498" spans="1:1" ht="12.95" customHeight="1">
      <c r="A498" s="83"/>
    </row>
    <row r="499" spans="1:1" ht="12.95" customHeight="1">
      <c r="A499" s="83"/>
    </row>
    <row r="500" spans="1:1" ht="12.95" customHeight="1">
      <c r="A500" s="83"/>
    </row>
    <row r="501" spans="1:1" ht="12.95" customHeight="1">
      <c r="A501" s="83"/>
    </row>
    <row r="502" spans="1:1" ht="12.95" customHeight="1">
      <c r="A502" s="83"/>
    </row>
    <row r="503" spans="1:1" ht="12.95" customHeight="1">
      <c r="A503" s="83"/>
    </row>
    <row r="504" spans="1:1" ht="12.95" customHeight="1">
      <c r="A504" s="83"/>
    </row>
    <row r="505" spans="1:1" ht="12.95" customHeight="1">
      <c r="A505" s="84"/>
    </row>
    <row r="506" spans="1:1" ht="12.95" customHeight="1">
      <c r="A506" s="96">
        <f>Sonnenkalender!D417</f>
        <v>0</v>
      </c>
    </row>
    <row r="507" spans="1:1" ht="12.95" customHeight="1">
      <c r="A507" s="97"/>
    </row>
    <row r="508" spans="1:1" ht="12.95" customHeight="1">
      <c r="A508" s="97"/>
    </row>
    <row r="509" spans="1:1" ht="12.95" customHeight="1">
      <c r="A509" s="97"/>
    </row>
    <row r="510" spans="1:1" ht="12.95" customHeight="1">
      <c r="A510" s="83" t="s">
        <v>0</v>
      </c>
    </row>
    <row r="511" spans="1:1" ht="12.95" customHeight="1">
      <c r="A511" s="83"/>
    </row>
    <row r="512" spans="1:1" ht="12.95" customHeight="1">
      <c r="A512" s="83"/>
    </row>
    <row r="513" spans="1:1" ht="12.95" customHeight="1">
      <c r="A513" s="83"/>
    </row>
    <row r="514" spans="1:1" ht="12.95" customHeight="1">
      <c r="A514" s="83"/>
    </row>
    <row r="515" spans="1:1" ht="12.95" customHeight="1">
      <c r="A515" s="83"/>
    </row>
    <row r="516" spans="1:1" ht="12.95" customHeight="1">
      <c r="A516" s="83"/>
    </row>
    <row r="517" spans="1:1" ht="12.95" customHeight="1">
      <c r="A517" s="83"/>
    </row>
    <row r="518" spans="1:1" ht="12.95" customHeight="1">
      <c r="A518" s="83"/>
    </row>
    <row r="519" spans="1:1" ht="12.95" customHeight="1">
      <c r="A519" s="83"/>
    </row>
    <row r="520" spans="1:1" ht="12.95" customHeight="1">
      <c r="A520" s="83"/>
    </row>
    <row r="521" spans="1:1" ht="12.95" customHeight="1">
      <c r="A521" s="84"/>
    </row>
    <row r="522" spans="1:1" ht="12.95" customHeight="1">
      <c r="A522" s="70">
        <f t="shared" ref="A522:A585" si="16">DATEVALUE("01/01/2026")+VALUE(QUOTIENT(ROW(),104))</f>
        <v>46028</v>
      </c>
    </row>
    <row r="523" spans="1:1" ht="12.95" customHeight="1">
      <c r="A523" s="72"/>
    </row>
    <row r="524" spans="1:1" ht="12.95" customHeight="1">
      <c r="A524" s="72"/>
    </row>
    <row r="525" spans="1:1" ht="12.95" customHeight="1">
      <c r="A525" s="72"/>
    </row>
    <row r="526" spans="1:1" ht="12.95" customHeight="1">
      <c r="A526" s="72"/>
    </row>
    <row r="527" spans="1:1" ht="12.95" customHeight="1">
      <c r="A527" s="72"/>
    </row>
    <row r="528" spans="1:1" ht="12.95" customHeight="1">
      <c r="A528" s="72"/>
    </row>
    <row r="529" spans="1:1" ht="12.95" customHeight="1">
      <c r="A529" s="74"/>
    </row>
    <row r="530" spans="1:1" ht="12.95" customHeight="1">
      <c r="A530" s="76">
        <f t="shared" ref="A530" si="17">WEEKDAY(A522)</f>
        <v>3</v>
      </c>
    </row>
    <row r="531" spans="1:1" ht="12.95" customHeight="1">
      <c r="A531" s="76"/>
    </row>
    <row r="532" spans="1:1" ht="12.95" customHeight="1">
      <c r="A532" s="76"/>
    </row>
    <row r="533" spans="1:1" ht="12.95" customHeight="1">
      <c r="A533" s="76"/>
    </row>
    <row r="534" spans="1:1" ht="12.95" customHeight="1">
      <c r="A534" s="76"/>
    </row>
    <row r="535" spans="1:1" ht="12.95" customHeight="1">
      <c r="A535" s="76"/>
    </row>
    <row r="536" spans="1:1" ht="12.95" customHeight="1">
      <c r="A536" s="76"/>
    </row>
    <row r="537" spans="1:1" ht="12.95" customHeight="1">
      <c r="A537" s="77"/>
    </row>
    <row r="538" spans="1:1" ht="12.95" customHeight="1">
      <c r="A538" s="85" t="str">
        <f>_xlfn.XLOOKUP(A522,'Jewish Dates'!B:B,'Jewish Dates'!A:A,"Not Found",0)</f>
        <v>17 Tevet</v>
      </c>
    </row>
    <row r="539" spans="1:1" ht="12.95" customHeight="1">
      <c r="A539" s="86"/>
    </row>
    <row r="540" spans="1:1" ht="12.95" customHeight="1">
      <c r="A540" s="86"/>
    </row>
    <row r="541" spans="1:1" ht="12.95" customHeight="1">
      <c r="A541" s="86"/>
    </row>
    <row r="542" spans="1:1" ht="12.95" customHeight="1">
      <c r="A542" s="86"/>
    </row>
    <row r="543" spans="1:1" ht="12.95" customHeight="1">
      <c r="A543" s="86"/>
    </row>
    <row r="544" spans="1:1" ht="12.95" customHeight="1">
      <c r="A544" s="86"/>
    </row>
    <row r="545" spans="1:1" ht="12.95" customHeight="1">
      <c r="A545" s="87"/>
    </row>
    <row r="546" spans="1:1" ht="12.95" customHeight="1">
      <c r="A546" s="79">
        <f t="shared" ref="A546" si="18">A522-DATE(YEAR(A522),1,1)+1</f>
        <v>6</v>
      </c>
    </row>
    <row r="547" spans="1:1" ht="12.95" customHeight="1">
      <c r="A547" s="80"/>
    </row>
    <row r="548" spans="1:1" ht="12.95" customHeight="1">
      <c r="A548" s="80"/>
    </row>
    <row r="549" spans="1:1" ht="12.95" customHeight="1">
      <c r="A549" s="81"/>
    </row>
    <row r="550" spans="1:1" ht="12.95" customHeight="1">
      <c r="A550" s="79">
        <f t="shared" ref="A550" si="19">WEEKNUM(A522)</f>
        <v>2</v>
      </c>
    </row>
    <row r="551" spans="1:1" ht="12.95" customHeight="1">
      <c r="A551" s="80"/>
    </row>
    <row r="552" spans="1:1" ht="12.95" customHeight="1">
      <c r="A552" s="80"/>
    </row>
    <row r="553" spans="1:1" ht="12.95" customHeight="1">
      <c r="A553" s="81"/>
    </row>
    <row r="554" spans="1:1" ht="12.95" customHeight="1">
      <c r="A554" s="98"/>
    </row>
    <row r="555" spans="1:1" ht="12.95" customHeight="1">
      <c r="A555" s="99"/>
    </row>
    <row r="556" spans="1:1" ht="12.95" customHeight="1">
      <c r="A556" s="99"/>
    </row>
    <row r="557" spans="1:1" ht="12.95" customHeight="1">
      <c r="A557" s="100"/>
    </row>
    <row r="558" spans="1:1" ht="12.95" customHeight="1">
      <c r="A558" s="82"/>
    </row>
    <row r="559" spans="1:1" ht="12.95" customHeight="1">
      <c r="A559" s="83"/>
    </row>
    <row r="560" spans="1:1" ht="12.95" customHeight="1">
      <c r="A560" s="83"/>
    </row>
    <row r="561" spans="1:1" ht="12.95" customHeight="1">
      <c r="A561" s="84"/>
    </row>
    <row r="562" spans="1:1" ht="12.95" customHeight="1">
      <c r="A562" s="96">
        <f>Sonnenkalender!C521</f>
        <v>0</v>
      </c>
    </row>
    <row r="563" spans="1:1" ht="12.95" customHeight="1">
      <c r="A563" s="97"/>
    </row>
    <row r="564" spans="1:1" ht="12.95" customHeight="1">
      <c r="A564" s="97"/>
    </row>
    <row r="565" spans="1:1" ht="12.95" customHeight="1">
      <c r="A565" s="97"/>
    </row>
    <row r="566" spans="1:1" ht="12.95" customHeight="1">
      <c r="A566" s="83" t="s">
        <v>3</v>
      </c>
    </row>
    <row r="567" spans="1:1" ht="12.95" customHeight="1">
      <c r="A567" s="83"/>
    </row>
    <row r="568" spans="1:1" ht="12.95" customHeight="1">
      <c r="A568" s="83"/>
    </row>
    <row r="569" spans="1:1" ht="12.95" customHeight="1">
      <c r="A569" s="83"/>
    </row>
    <row r="570" spans="1:1" ht="12.95" customHeight="1">
      <c r="A570" s="83"/>
    </row>
    <row r="571" spans="1:1" ht="12.95" customHeight="1">
      <c r="A571" s="83"/>
    </row>
    <row r="572" spans="1:1" ht="12.95" customHeight="1">
      <c r="A572" s="83"/>
    </row>
    <row r="573" spans="1:1" ht="12.95" customHeight="1">
      <c r="A573" s="83"/>
    </row>
    <row r="574" spans="1:1" ht="12.95" customHeight="1">
      <c r="A574" s="83"/>
    </row>
    <row r="575" spans="1:1" ht="12.95" customHeight="1">
      <c r="A575" s="83"/>
    </row>
    <row r="576" spans="1:1" ht="12.95" customHeight="1">
      <c r="A576" s="83"/>
    </row>
    <row r="577" spans="1:1" ht="12.95" customHeight="1">
      <c r="A577" s="84"/>
    </row>
    <row r="578" spans="1:1" ht="12.95" customHeight="1">
      <c r="A578" s="96">
        <f>Mondkalender!B521</f>
        <v>0</v>
      </c>
    </row>
    <row r="579" spans="1:1" ht="12.95" customHeight="1">
      <c r="A579" s="97"/>
    </row>
    <row r="580" spans="1:1" ht="12.95" customHeight="1">
      <c r="A580" s="97"/>
    </row>
    <row r="581" spans="1:1" ht="12.95" customHeight="1">
      <c r="A581" s="97"/>
    </row>
    <row r="582" spans="1:1" ht="12.95" customHeight="1">
      <c r="A582" s="83" t="s">
        <v>2</v>
      </c>
    </row>
    <row r="583" spans="1:1" ht="12.95" customHeight="1">
      <c r="A583" s="83"/>
    </row>
    <row r="584" spans="1:1" ht="12.95" customHeight="1">
      <c r="A584" s="83"/>
    </row>
    <row r="585" spans="1:1" ht="12.95" customHeight="1">
      <c r="A585" s="83"/>
    </row>
    <row r="586" spans="1:1" ht="12.95" customHeight="1">
      <c r="A586" s="83"/>
    </row>
    <row r="587" spans="1:1" ht="12.95" customHeight="1">
      <c r="A587" s="83"/>
    </row>
    <row r="588" spans="1:1" ht="12.95" customHeight="1">
      <c r="A588" s="83"/>
    </row>
    <row r="589" spans="1:1" ht="12.95" customHeight="1">
      <c r="A589" s="83"/>
    </row>
    <row r="590" spans="1:1" ht="12.95" customHeight="1">
      <c r="A590" s="83"/>
    </row>
    <row r="591" spans="1:1" ht="12.95" customHeight="1">
      <c r="A591" s="83"/>
    </row>
    <row r="592" spans="1:1" ht="12.95" customHeight="1">
      <c r="A592" s="83"/>
    </row>
    <row r="593" spans="1:1" ht="12.95" customHeight="1">
      <c r="A593" s="84"/>
    </row>
    <row r="594" spans="1:1" ht="12.95" customHeight="1">
      <c r="A594" s="96">
        <f>Mondkalender!C521</f>
        <v>0</v>
      </c>
    </row>
    <row r="595" spans="1:1" ht="12.95" customHeight="1">
      <c r="A595" s="97"/>
    </row>
    <row r="596" spans="1:1" ht="12.95" customHeight="1">
      <c r="A596" s="97"/>
    </row>
    <row r="597" spans="1:1" ht="12.95" customHeight="1">
      <c r="A597" s="97"/>
    </row>
    <row r="598" spans="1:1" ht="12.95" customHeight="1">
      <c r="A598" s="83" t="s">
        <v>1</v>
      </c>
    </row>
    <row r="599" spans="1:1" ht="12.95" customHeight="1">
      <c r="A599" s="83"/>
    </row>
    <row r="600" spans="1:1" ht="12.95" customHeight="1">
      <c r="A600" s="83"/>
    </row>
    <row r="601" spans="1:1" ht="12.95" customHeight="1">
      <c r="A601" s="83"/>
    </row>
    <row r="602" spans="1:1" ht="12.95" customHeight="1">
      <c r="A602" s="83"/>
    </row>
    <row r="603" spans="1:1" ht="12.95" customHeight="1">
      <c r="A603" s="83"/>
    </row>
    <row r="604" spans="1:1" ht="12.95" customHeight="1">
      <c r="A604" s="83"/>
    </row>
    <row r="605" spans="1:1" ht="12.95" customHeight="1">
      <c r="A605" s="83"/>
    </row>
    <row r="606" spans="1:1" ht="12.95" customHeight="1">
      <c r="A606" s="83"/>
    </row>
    <row r="607" spans="1:1" ht="12.95" customHeight="1">
      <c r="A607" s="83"/>
    </row>
    <row r="608" spans="1:1" ht="12.95" customHeight="1">
      <c r="A608" s="83"/>
    </row>
    <row r="609" spans="1:1" ht="12.95" customHeight="1">
      <c r="A609" s="84"/>
    </row>
    <row r="610" spans="1:1" ht="12.95" customHeight="1">
      <c r="A610" s="96">
        <f>Sonnenkalender!D521</f>
        <v>0</v>
      </c>
    </row>
    <row r="611" spans="1:1" ht="12.95" customHeight="1">
      <c r="A611" s="97"/>
    </row>
    <row r="612" spans="1:1" ht="12.95" customHeight="1">
      <c r="A612" s="97"/>
    </row>
    <row r="613" spans="1:1" ht="12.95" customHeight="1">
      <c r="A613" s="97"/>
    </row>
    <row r="614" spans="1:1" ht="12.95" customHeight="1">
      <c r="A614" s="83" t="s">
        <v>0</v>
      </c>
    </row>
    <row r="615" spans="1:1" ht="12.95" customHeight="1">
      <c r="A615" s="83"/>
    </row>
    <row r="616" spans="1:1" ht="12.95" customHeight="1">
      <c r="A616" s="83"/>
    </row>
    <row r="617" spans="1:1" ht="12.95" customHeight="1">
      <c r="A617" s="83"/>
    </row>
    <row r="618" spans="1:1" ht="12.95" customHeight="1">
      <c r="A618" s="83"/>
    </row>
    <row r="619" spans="1:1" ht="12.95" customHeight="1">
      <c r="A619" s="83"/>
    </row>
    <row r="620" spans="1:1" ht="12.95" customHeight="1">
      <c r="A620" s="83"/>
    </row>
    <row r="621" spans="1:1" ht="12.95" customHeight="1">
      <c r="A621" s="83"/>
    </row>
    <row r="622" spans="1:1" ht="12.95" customHeight="1">
      <c r="A622" s="83"/>
    </row>
    <row r="623" spans="1:1" ht="12.95" customHeight="1">
      <c r="A623" s="83"/>
    </row>
    <row r="624" spans="1:1" ht="12.95" customHeight="1">
      <c r="A624" s="83"/>
    </row>
    <row r="625" spans="1:1" ht="12.95" customHeight="1">
      <c r="A625" s="84"/>
    </row>
    <row r="626" spans="1:1" ht="12.95" customHeight="1">
      <c r="A626" s="70">
        <f t="shared" ref="A626:A689" si="20">DATEVALUE("01/01/2026")+VALUE(QUOTIENT(ROW(),104))</f>
        <v>46029</v>
      </c>
    </row>
    <row r="627" spans="1:1" ht="12.95" customHeight="1">
      <c r="A627" s="72"/>
    </row>
    <row r="628" spans="1:1" ht="12.95" customHeight="1">
      <c r="A628" s="72"/>
    </row>
    <row r="629" spans="1:1" ht="12.95" customHeight="1">
      <c r="A629" s="72"/>
    </row>
    <row r="630" spans="1:1" ht="12.95" customHeight="1">
      <c r="A630" s="72"/>
    </row>
    <row r="631" spans="1:1" ht="12.95" customHeight="1">
      <c r="A631" s="72"/>
    </row>
    <row r="632" spans="1:1" ht="12.95" customHeight="1">
      <c r="A632" s="72"/>
    </row>
    <row r="633" spans="1:1" ht="12.95" customHeight="1">
      <c r="A633" s="74"/>
    </row>
    <row r="634" spans="1:1" ht="12.95" customHeight="1">
      <c r="A634" s="76">
        <f t="shared" ref="A634" si="21">WEEKDAY(A626)</f>
        <v>4</v>
      </c>
    </row>
    <row r="635" spans="1:1" ht="12.95" customHeight="1">
      <c r="A635" s="76"/>
    </row>
    <row r="636" spans="1:1" ht="12.95" customHeight="1">
      <c r="A636" s="76"/>
    </row>
    <row r="637" spans="1:1" ht="12.95" customHeight="1">
      <c r="A637" s="76"/>
    </row>
    <row r="638" spans="1:1" ht="12.95" customHeight="1">
      <c r="A638" s="76"/>
    </row>
    <row r="639" spans="1:1" ht="12.95" customHeight="1">
      <c r="A639" s="76"/>
    </row>
    <row r="640" spans="1:1" ht="12.95" customHeight="1">
      <c r="A640" s="76"/>
    </row>
    <row r="641" spans="1:1" ht="12.95" customHeight="1">
      <c r="A641" s="77"/>
    </row>
    <row r="642" spans="1:1" ht="12.95" customHeight="1">
      <c r="A642" s="85" t="str">
        <f>_xlfn.XLOOKUP(A626,'Jewish Dates'!B:B,'Jewish Dates'!A:A,"Not Found",0)</f>
        <v>18 Tevet</v>
      </c>
    </row>
    <row r="643" spans="1:1" ht="12.95" customHeight="1">
      <c r="A643" s="86"/>
    </row>
    <row r="644" spans="1:1" ht="12.95" customHeight="1">
      <c r="A644" s="86"/>
    </row>
    <row r="645" spans="1:1" ht="12.95" customHeight="1">
      <c r="A645" s="86"/>
    </row>
    <row r="646" spans="1:1" ht="12.95" customHeight="1">
      <c r="A646" s="86"/>
    </row>
    <row r="647" spans="1:1" ht="12.95" customHeight="1">
      <c r="A647" s="86"/>
    </row>
    <row r="648" spans="1:1" ht="12.95" customHeight="1">
      <c r="A648" s="86"/>
    </row>
    <row r="649" spans="1:1" ht="12.95" customHeight="1">
      <c r="A649" s="87"/>
    </row>
    <row r="650" spans="1:1" ht="12.95" customHeight="1">
      <c r="A650" s="79">
        <f t="shared" ref="A650" si="22">A626-DATE(YEAR(A626),1,1)+1</f>
        <v>7</v>
      </c>
    </row>
    <row r="651" spans="1:1" ht="12.95" customHeight="1">
      <c r="A651" s="80"/>
    </row>
    <row r="652" spans="1:1" ht="12.95" customHeight="1">
      <c r="A652" s="80"/>
    </row>
    <row r="653" spans="1:1" ht="12.95" customHeight="1">
      <c r="A653" s="81"/>
    </row>
    <row r="654" spans="1:1" ht="12.95" customHeight="1">
      <c r="A654" s="79">
        <f t="shared" ref="A654" si="23">WEEKNUM(A626)</f>
        <v>2</v>
      </c>
    </row>
    <row r="655" spans="1:1" ht="12.95" customHeight="1">
      <c r="A655" s="80"/>
    </row>
    <row r="656" spans="1:1" ht="12.95" customHeight="1">
      <c r="A656" s="80"/>
    </row>
    <row r="657" spans="1:1" ht="12.95" customHeight="1">
      <c r="A657" s="81"/>
    </row>
    <row r="658" spans="1:1" ht="12.95" customHeight="1">
      <c r="A658" s="98"/>
    </row>
    <row r="659" spans="1:1" ht="12.95" customHeight="1">
      <c r="A659" s="99"/>
    </row>
    <row r="660" spans="1:1" ht="12.95" customHeight="1">
      <c r="A660" s="99"/>
    </row>
    <row r="661" spans="1:1" ht="12.95" customHeight="1">
      <c r="A661" s="100"/>
    </row>
    <row r="662" spans="1:1" ht="12.95" customHeight="1">
      <c r="A662" s="82"/>
    </row>
    <row r="663" spans="1:1" ht="12.95" customHeight="1">
      <c r="A663" s="83"/>
    </row>
    <row r="664" spans="1:1" ht="12.95" customHeight="1">
      <c r="A664" s="83"/>
    </row>
    <row r="665" spans="1:1" ht="12.95" customHeight="1">
      <c r="A665" s="84"/>
    </row>
    <row r="666" spans="1:1" ht="12.95" customHeight="1">
      <c r="A666" s="96">
        <f>Sonnenkalender!C625</f>
        <v>0</v>
      </c>
    </row>
    <row r="667" spans="1:1" ht="12.95" customHeight="1">
      <c r="A667" s="97"/>
    </row>
    <row r="668" spans="1:1" ht="12.95" customHeight="1">
      <c r="A668" s="97"/>
    </row>
    <row r="669" spans="1:1" ht="12.95" customHeight="1">
      <c r="A669" s="97"/>
    </row>
    <row r="670" spans="1:1" ht="12.95" customHeight="1">
      <c r="A670" s="83" t="s">
        <v>3</v>
      </c>
    </row>
    <row r="671" spans="1:1" ht="12.95" customHeight="1">
      <c r="A671" s="83"/>
    </row>
    <row r="672" spans="1:1" ht="12.95" customHeight="1">
      <c r="A672" s="83"/>
    </row>
    <row r="673" spans="1:1" ht="12.95" customHeight="1">
      <c r="A673" s="83"/>
    </row>
    <row r="674" spans="1:1" ht="12.95" customHeight="1">
      <c r="A674" s="83"/>
    </row>
    <row r="675" spans="1:1" ht="12.95" customHeight="1">
      <c r="A675" s="83"/>
    </row>
    <row r="676" spans="1:1" ht="12.95" customHeight="1">
      <c r="A676" s="83"/>
    </row>
    <row r="677" spans="1:1" ht="12.95" customHeight="1">
      <c r="A677" s="83"/>
    </row>
    <row r="678" spans="1:1" ht="12.95" customHeight="1">
      <c r="A678" s="83"/>
    </row>
    <row r="679" spans="1:1" ht="12.95" customHeight="1">
      <c r="A679" s="83"/>
    </row>
    <row r="680" spans="1:1" ht="12.95" customHeight="1">
      <c r="A680" s="83"/>
    </row>
    <row r="681" spans="1:1" ht="12.95" customHeight="1">
      <c r="A681" s="84"/>
    </row>
    <row r="682" spans="1:1" ht="12.95" customHeight="1">
      <c r="A682" s="96">
        <f>Mondkalender!B625</f>
        <v>0</v>
      </c>
    </row>
    <row r="683" spans="1:1" ht="12.95" customHeight="1">
      <c r="A683" s="97"/>
    </row>
    <row r="684" spans="1:1" ht="12.95" customHeight="1">
      <c r="A684" s="97"/>
    </row>
    <row r="685" spans="1:1" ht="12.95" customHeight="1">
      <c r="A685" s="97"/>
    </row>
    <row r="686" spans="1:1" ht="12.95" customHeight="1">
      <c r="A686" s="83" t="s">
        <v>2</v>
      </c>
    </row>
    <row r="687" spans="1:1" ht="12.95" customHeight="1">
      <c r="A687" s="83"/>
    </row>
    <row r="688" spans="1:1" ht="12.95" customHeight="1">
      <c r="A688" s="83"/>
    </row>
    <row r="689" spans="1:1" ht="12.95" customHeight="1">
      <c r="A689" s="83"/>
    </row>
    <row r="690" spans="1:1" ht="12.95" customHeight="1">
      <c r="A690" s="83"/>
    </row>
    <row r="691" spans="1:1" ht="12.95" customHeight="1">
      <c r="A691" s="83"/>
    </row>
    <row r="692" spans="1:1" ht="12.95" customHeight="1">
      <c r="A692" s="83"/>
    </row>
    <row r="693" spans="1:1" ht="12.95" customHeight="1">
      <c r="A693" s="83"/>
    </row>
    <row r="694" spans="1:1" ht="12.95" customHeight="1">
      <c r="A694" s="83"/>
    </row>
    <row r="695" spans="1:1" ht="12.95" customHeight="1">
      <c r="A695" s="83"/>
    </row>
    <row r="696" spans="1:1" ht="12.95" customHeight="1">
      <c r="A696" s="83"/>
    </row>
    <row r="697" spans="1:1" ht="12.95" customHeight="1">
      <c r="A697" s="84"/>
    </row>
    <row r="698" spans="1:1" ht="12.95" customHeight="1">
      <c r="A698" s="96">
        <f>Mondkalender!C625</f>
        <v>0</v>
      </c>
    </row>
    <row r="699" spans="1:1" ht="12.95" customHeight="1">
      <c r="A699" s="97"/>
    </row>
    <row r="700" spans="1:1" ht="12.95" customHeight="1">
      <c r="A700" s="97"/>
    </row>
    <row r="701" spans="1:1" ht="12.95" customHeight="1">
      <c r="A701" s="97"/>
    </row>
    <row r="702" spans="1:1" ht="12.95" customHeight="1">
      <c r="A702" s="83" t="s">
        <v>1</v>
      </c>
    </row>
    <row r="703" spans="1:1" ht="12.95" customHeight="1">
      <c r="A703" s="83"/>
    </row>
    <row r="704" spans="1:1" ht="12.95" customHeight="1">
      <c r="A704" s="83"/>
    </row>
    <row r="705" spans="1:1" ht="12.95" customHeight="1">
      <c r="A705" s="83"/>
    </row>
    <row r="706" spans="1:1" ht="12.95" customHeight="1">
      <c r="A706" s="83"/>
    </row>
    <row r="707" spans="1:1" ht="12.95" customHeight="1">
      <c r="A707" s="83"/>
    </row>
    <row r="708" spans="1:1" ht="12.95" customHeight="1">
      <c r="A708" s="83"/>
    </row>
    <row r="709" spans="1:1" ht="12.95" customHeight="1">
      <c r="A709" s="83"/>
    </row>
    <row r="710" spans="1:1" ht="12.95" customHeight="1">
      <c r="A710" s="83"/>
    </row>
    <row r="711" spans="1:1" ht="12.95" customHeight="1">
      <c r="A711" s="83"/>
    </row>
    <row r="712" spans="1:1" ht="12.95" customHeight="1">
      <c r="A712" s="83"/>
    </row>
    <row r="713" spans="1:1" ht="12.95" customHeight="1">
      <c r="A713" s="84"/>
    </row>
    <row r="714" spans="1:1" ht="12.95" customHeight="1">
      <c r="A714" s="96">
        <f>Sonnenkalender!D625</f>
        <v>0</v>
      </c>
    </row>
    <row r="715" spans="1:1" ht="12.95" customHeight="1">
      <c r="A715" s="97"/>
    </row>
    <row r="716" spans="1:1" ht="12.95" customHeight="1">
      <c r="A716" s="97"/>
    </row>
    <row r="717" spans="1:1" ht="12.95" customHeight="1">
      <c r="A717" s="97"/>
    </row>
    <row r="718" spans="1:1" ht="12.95" customHeight="1">
      <c r="A718" s="83" t="s">
        <v>0</v>
      </c>
    </row>
    <row r="719" spans="1:1" ht="12.95" customHeight="1">
      <c r="A719" s="83"/>
    </row>
    <row r="720" spans="1:1" ht="12.95" customHeight="1">
      <c r="A720" s="83"/>
    </row>
    <row r="721" spans="1:1" ht="12.95" customHeight="1">
      <c r="A721" s="83"/>
    </row>
    <row r="722" spans="1:1" ht="12.95" customHeight="1">
      <c r="A722" s="83"/>
    </row>
    <row r="723" spans="1:1" ht="12.95" customHeight="1">
      <c r="A723" s="83"/>
    </row>
    <row r="724" spans="1:1" ht="12.95" customHeight="1">
      <c r="A724" s="83"/>
    </row>
    <row r="725" spans="1:1" ht="12.95" customHeight="1">
      <c r="A725" s="83"/>
    </row>
    <row r="726" spans="1:1" ht="12.95" customHeight="1">
      <c r="A726" s="83"/>
    </row>
    <row r="727" spans="1:1" ht="12.95" customHeight="1">
      <c r="A727" s="83"/>
    </row>
    <row r="728" spans="1:1" ht="12.95" customHeight="1">
      <c r="A728" s="83"/>
    </row>
    <row r="729" spans="1:1" ht="12.95" customHeight="1">
      <c r="A729" s="84"/>
    </row>
    <row r="730" spans="1:1" ht="12.95" customHeight="1">
      <c r="A730" s="70">
        <f t="shared" ref="A730:A793" si="24">DATEVALUE("01/01/2026")+VALUE(QUOTIENT(ROW(),104))</f>
        <v>46030</v>
      </c>
    </row>
    <row r="731" spans="1:1" ht="12.95" customHeight="1">
      <c r="A731" s="72"/>
    </row>
    <row r="732" spans="1:1" ht="12.95" customHeight="1">
      <c r="A732" s="72"/>
    </row>
    <row r="733" spans="1:1" ht="12.95" customHeight="1">
      <c r="A733" s="72"/>
    </row>
    <row r="734" spans="1:1" ht="12.95" customHeight="1">
      <c r="A734" s="72"/>
    </row>
    <row r="735" spans="1:1" ht="12.95" customHeight="1">
      <c r="A735" s="72"/>
    </row>
    <row r="736" spans="1:1" ht="12.95" customHeight="1">
      <c r="A736" s="72"/>
    </row>
    <row r="737" spans="1:1" ht="12.95" customHeight="1">
      <c r="A737" s="74"/>
    </row>
    <row r="738" spans="1:1" ht="12.95" customHeight="1">
      <c r="A738" s="76">
        <f t="shared" ref="A738" si="25">WEEKDAY(A730)</f>
        <v>5</v>
      </c>
    </row>
    <row r="739" spans="1:1" ht="12.95" customHeight="1">
      <c r="A739" s="76"/>
    </row>
    <row r="740" spans="1:1" ht="12.95" customHeight="1">
      <c r="A740" s="76"/>
    </row>
    <row r="741" spans="1:1" ht="12.95" customHeight="1">
      <c r="A741" s="76"/>
    </row>
    <row r="742" spans="1:1" ht="12.95" customHeight="1">
      <c r="A742" s="76"/>
    </row>
    <row r="743" spans="1:1" ht="12.95" customHeight="1">
      <c r="A743" s="76"/>
    </row>
    <row r="744" spans="1:1" ht="12.95" customHeight="1">
      <c r="A744" s="76"/>
    </row>
    <row r="745" spans="1:1" ht="12.95" customHeight="1">
      <c r="A745" s="77"/>
    </row>
    <row r="746" spans="1:1" ht="12.95" customHeight="1">
      <c r="A746" s="85" t="str">
        <f>_xlfn.XLOOKUP(A730,'Jewish Dates'!B:B,'Jewish Dates'!A:A,"Not Found",0)</f>
        <v>19 Tevet</v>
      </c>
    </row>
    <row r="747" spans="1:1" ht="12.95" customHeight="1">
      <c r="A747" s="86"/>
    </row>
    <row r="748" spans="1:1" ht="12.95" customHeight="1">
      <c r="A748" s="86"/>
    </row>
    <row r="749" spans="1:1" ht="12.95" customHeight="1">
      <c r="A749" s="86"/>
    </row>
    <row r="750" spans="1:1" ht="12.95" customHeight="1">
      <c r="A750" s="86"/>
    </row>
    <row r="751" spans="1:1" ht="12.95" customHeight="1">
      <c r="A751" s="86"/>
    </row>
    <row r="752" spans="1:1" ht="12.95" customHeight="1">
      <c r="A752" s="86"/>
    </row>
    <row r="753" spans="1:1" ht="12.95" customHeight="1">
      <c r="A753" s="87"/>
    </row>
    <row r="754" spans="1:1" ht="12.95" customHeight="1">
      <c r="A754" s="79">
        <f t="shared" ref="A754" si="26">A730-DATE(YEAR(A730),1,1)+1</f>
        <v>8</v>
      </c>
    </row>
    <row r="755" spans="1:1" ht="12.95" customHeight="1">
      <c r="A755" s="80"/>
    </row>
    <row r="756" spans="1:1" ht="12.95" customHeight="1">
      <c r="A756" s="80"/>
    </row>
    <row r="757" spans="1:1" ht="12.95" customHeight="1">
      <c r="A757" s="81"/>
    </row>
    <row r="758" spans="1:1" ht="12.95" customHeight="1">
      <c r="A758" s="79">
        <f t="shared" ref="A758" si="27">WEEKNUM(A730)</f>
        <v>2</v>
      </c>
    </row>
    <row r="759" spans="1:1" ht="12.95" customHeight="1">
      <c r="A759" s="80"/>
    </row>
    <row r="760" spans="1:1" ht="12.95" customHeight="1">
      <c r="A760" s="80"/>
    </row>
    <row r="761" spans="1:1" ht="12.95" customHeight="1">
      <c r="A761" s="81"/>
    </row>
    <row r="762" spans="1:1" ht="12.95" customHeight="1">
      <c r="A762" s="98"/>
    </row>
    <row r="763" spans="1:1" ht="12.95" customHeight="1">
      <c r="A763" s="99"/>
    </row>
    <row r="764" spans="1:1" ht="12.95" customHeight="1">
      <c r="A764" s="99"/>
    </row>
    <row r="765" spans="1:1" ht="12.95" customHeight="1">
      <c r="A765" s="100"/>
    </row>
    <row r="766" spans="1:1" ht="12.95" customHeight="1">
      <c r="A766" s="82"/>
    </row>
    <row r="767" spans="1:1" ht="12.95" customHeight="1">
      <c r="A767" s="83"/>
    </row>
    <row r="768" spans="1:1" ht="12.95" customHeight="1">
      <c r="A768" s="83"/>
    </row>
    <row r="769" spans="1:1" ht="12.95" customHeight="1">
      <c r="A769" s="84"/>
    </row>
    <row r="770" spans="1:1" ht="12.95" customHeight="1">
      <c r="A770" s="96">
        <f>Sonnenkalender!C729</f>
        <v>0</v>
      </c>
    </row>
    <row r="771" spans="1:1" ht="12.95" customHeight="1">
      <c r="A771" s="97"/>
    </row>
    <row r="772" spans="1:1" ht="12.95" customHeight="1">
      <c r="A772" s="97"/>
    </row>
    <row r="773" spans="1:1" ht="12.95" customHeight="1">
      <c r="A773" s="97"/>
    </row>
    <row r="774" spans="1:1" ht="12.95" customHeight="1">
      <c r="A774" s="83" t="s">
        <v>3</v>
      </c>
    </row>
    <row r="775" spans="1:1" ht="12.95" customHeight="1">
      <c r="A775" s="83"/>
    </row>
    <row r="776" spans="1:1" ht="12.95" customHeight="1">
      <c r="A776" s="83"/>
    </row>
    <row r="777" spans="1:1" ht="12.95" customHeight="1">
      <c r="A777" s="83"/>
    </row>
    <row r="778" spans="1:1" ht="12.95" customHeight="1">
      <c r="A778" s="83"/>
    </row>
    <row r="779" spans="1:1" ht="12.95" customHeight="1">
      <c r="A779" s="83"/>
    </row>
    <row r="780" spans="1:1" ht="12.95" customHeight="1">
      <c r="A780" s="83"/>
    </row>
    <row r="781" spans="1:1" ht="12.95" customHeight="1">
      <c r="A781" s="83"/>
    </row>
    <row r="782" spans="1:1" ht="12.95" customHeight="1">
      <c r="A782" s="83"/>
    </row>
    <row r="783" spans="1:1" ht="12.95" customHeight="1">
      <c r="A783" s="83"/>
    </row>
    <row r="784" spans="1:1" ht="12.95" customHeight="1">
      <c r="A784" s="83"/>
    </row>
    <row r="785" spans="1:1" ht="12.95" customHeight="1">
      <c r="A785" s="84"/>
    </row>
    <row r="786" spans="1:1" ht="12.95" customHeight="1">
      <c r="A786" s="96">
        <f>Mondkalender!B729</f>
        <v>0</v>
      </c>
    </row>
    <row r="787" spans="1:1" ht="12.95" customHeight="1">
      <c r="A787" s="97"/>
    </row>
    <row r="788" spans="1:1" ht="12.95" customHeight="1">
      <c r="A788" s="97"/>
    </row>
    <row r="789" spans="1:1" ht="12.95" customHeight="1">
      <c r="A789" s="97"/>
    </row>
    <row r="790" spans="1:1" ht="12.95" customHeight="1">
      <c r="A790" s="83" t="s">
        <v>2</v>
      </c>
    </row>
    <row r="791" spans="1:1" ht="12.95" customHeight="1">
      <c r="A791" s="83"/>
    </row>
    <row r="792" spans="1:1" ht="12.95" customHeight="1">
      <c r="A792" s="83"/>
    </row>
    <row r="793" spans="1:1" ht="12.95" customHeight="1">
      <c r="A793" s="83"/>
    </row>
    <row r="794" spans="1:1" ht="12.95" customHeight="1">
      <c r="A794" s="83"/>
    </row>
    <row r="795" spans="1:1" ht="12.95" customHeight="1">
      <c r="A795" s="83"/>
    </row>
    <row r="796" spans="1:1" ht="12.95" customHeight="1">
      <c r="A796" s="83"/>
    </row>
    <row r="797" spans="1:1" ht="12.95" customHeight="1">
      <c r="A797" s="83"/>
    </row>
    <row r="798" spans="1:1" ht="12.95" customHeight="1">
      <c r="A798" s="83"/>
    </row>
    <row r="799" spans="1:1" ht="12.95" customHeight="1">
      <c r="A799" s="83"/>
    </row>
    <row r="800" spans="1:1" ht="12.95" customHeight="1">
      <c r="A800" s="83"/>
    </row>
    <row r="801" spans="1:1" ht="12.95" customHeight="1">
      <c r="A801" s="84"/>
    </row>
    <row r="802" spans="1:1" ht="12.95" customHeight="1">
      <c r="A802" s="96">
        <f>Mondkalender!C729</f>
        <v>0</v>
      </c>
    </row>
    <row r="803" spans="1:1" ht="12.95" customHeight="1">
      <c r="A803" s="97"/>
    </row>
    <row r="804" spans="1:1" ht="12.95" customHeight="1">
      <c r="A804" s="97"/>
    </row>
    <row r="805" spans="1:1" ht="12.95" customHeight="1">
      <c r="A805" s="97"/>
    </row>
    <row r="806" spans="1:1" ht="12.95" customHeight="1">
      <c r="A806" s="83" t="s">
        <v>1</v>
      </c>
    </row>
    <row r="807" spans="1:1" ht="12.95" customHeight="1">
      <c r="A807" s="83"/>
    </row>
    <row r="808" spans="1:1" ht="12.95" customHeight="1">
      <c r="A808" s="83"/>
    </row>
    <row r="809" spans="1:1" ht="12.95" customHeight="1">
      <c r="A809" s="83"/>
    </row>
    <row r="810" spans="1:1" ht="12.95" customHeight="1">
      <c r="A810" s="83"/>
    </row>
    <row r="811" spans="1:1" ht="12.95" customHeight="1">
      <c r="A811" s="83"/>
    </row>
    <row r="812" spans="1:1" ht="12.95" customHeight="1">
      <c r="A812" s="83"/>
    </row>
    <row r="813" spans="1:1" ht="12.95" customHeight="1">
      <c r="A813" s="83"/>
    </row>
    <row r="814" spans="1:1" ht="12.95" customHeight="1">
      <c r="A814" s="83"/>
    </row>
    <row r="815" spans="1:1" ht="12.95" customHeight="1">
      <c r="A815" s="83"/>
    </row>
    <row r="816" spans="1:1" ht="12.95" customHeight="1">
      <c r="A816" s="83"/>
    </row>
    <row r="817" spans="1:1" ht="12.95" customHeight="1">
      <c r="A817" s="84"/>
    </row>
    <row r="818" spans="1:1" ht="12.95" customHeight="1">
      <c r="A818" s="96">
        <f>Sonnenkalender!D729</f>
        <v>0</v>
      </c>
    </row>
    <row r="819" spans="1:1" ht="12.95" customHeight="1">
      <c r="A819" s="97"/>
    </row>
    <row r="820" spans="1:1" ht="12.95" customHeight="1">
      <c r="A820" s="97"/>
    </row>
    <row r="821" spans="1:1" ht="12.95" customHeight="1">
      <c r="A821" s="97"/>
    </row>
    <row r="822" spans="1:1" ht="12.95" customHeight="1">
      <c r="A822" s="83" t="s">
        <v>0</v>
      </c>
    </row>
    <row r="823" spans="1:1" ht="12.95" customHeight="1">
      <c r="A823" s="83"/>
    </row>
    <row r="824" spans="1:1" ht="12.95" customHeight="1">
      <c r="A824" s="83"/>
    </row>
    <row r="825" spans="1:1" ht="12.95" customHeight="1">
      <c r="A825" s="83"/>
    </row>
    <row r="826" spans="1:1" ht="12.95" customHeight="1">
      <c r="A826" s="83"/>
    </row>
    <row r="827" spans="1:1" ht="12.95" customHeight="1">
      <c r="A827" s="83"/>
    </row>
    <row r="828" spans="1:1" ht="12.95" customHeight="1">
      <c r="A828" s="83"/>
    </row>
    <row r="829" spans="1:1" ht="12.95" customHeight="1">
      <c r="A829" s="83"/>
    </row>
    <row r="830" spans="1:1" ht="12.95" customHeight="1">
      <c r="A830" s="83"/>
    </row>
    <row r="831" spans="1:1" ht="12.95" customHeight="1">
      <c r="A831" s="83"/>
    </row>
    <row r="832" spans="1:1" ht="12.95" customHeight="1">
      <c r="A832" s="83"/>
    </row>
    <row r="833" spans="1:1" ht="12.95" customHeight="1">
      <c r="A833" s="84"/>
    </row>
    <row r="834" spans="1:1" ht="12.95" customHeight="1">
      <c r="A834" s="70">
        <f t="shared" ref="A834:A897" si="28">DATEVALUE("01/01/2026")+VALUE(QUOTIENT(ROW(),104))</f>
        <v>46031</v>
      </c>
    </row>
    <row r="835" spans="1:1" ht="12.95" customHeight="1">
      <c r="A835" s="72"/>
    </row>
    <row r="836" spans="1:1" ht="12.95" customHeight="1">
      <c r="A836" s="72"/>
    </row>
    <row r="837" spans="1:1" ht="12.95" customHeight="1">
      <c r="A837" s="72"/>
    </row>
    <row r="838" spans="1:1" ht="12.95" customHeight="1">
      <c r="A838" s="72"/>
    </row>
    <row r="839" spans="1:1" ht="12.95" customHeight="1">
      <c r="A839" s="72"/>
    </row>
    <row r="840" spans="1:1" ht="12.95" customHeight="1">
      <c r="A840" s="72"/>
    </row>
    <row r="841" spans="1:1" ht="12.95" customHeight="1">
      <c r="A841" s="74"/>
    </row>
    <row r="842" spans="1:1" ht="12.95" customHeight="1">
      <c r="A842" s="76">
        <f t="shared" ref="A842" si="29">WEEKDAY(A834)</f>
        <v>6</v>
      </c>
    </row>
    <row r="843" spans="1:1" ht="12.95" customHeight="1">
      <c r="A843" s="76"/>
    </row>
    <row r="844" spans="1:1" ht="12.95" customHeight="1">
      <c r="A844" s="76"/>
    </row>
    <row r="845" spans="1:1" ht="12.95" customHeight="1">
      <c r="A845" s="76"/>
    </row>
    <row r="846" spans="1:1" ht="12.95" customHeight="1">
      <c r="A846" s="76"/>
    </row>
    <row r="847" spans="1:1" ht="12.95" customHeight="1">
      <c r="A847" s="76"/>
    </row>
    <row r="848" spans="1:1" ht="12.95" customHeight="1">
      <c r="A848" s="76"/>
    </row>
    <row r="849" spans="1:1" ht="12.95" customHeight="1">
      <c r="A849" s="77"/>
    </row>
    <row r="850" spans="1:1" ht="12.95" customHeight="1">
      <c r="A850" s="85" t="str">
        <f>_xlfn.XLOOKUP(A834,'Jewish Dates'!B:B,'Jewish Dates'!A:A,"Not Found",0)</f>
        <v>20 Tevet</v>
      </c>
    </row>
    <row r="851" spans="1:1" ht="12.95" customHeight="1">
      <c r="A851" s="86"/>
    </row>
    <row r="852" spans="1:1" ht="12.95" customHeight="1">
      <c r="A852" s="86"/>
    </row>
    <row r="853" spans="1:1" ht="12.95" customHeight="1">
      <c r="A853" s="86"/>
    </row>
    <row r="854" spans="1:1" ht="12.95" customHeight="1">
      <c r="A854" s="86"/>
    </row>
    <row r="855" spans="1:1" ht="12.95" customHeight="1">
      <c r="A855" s="86"/>
    </row>
    <row r="856" spans="1:1" ht="12.95" customHeight="1">
      <c r="A856" s="86"/>
    </row>
    <row r="857" spans="1:1" ht="12.95" customHeight="1">
      <c r="A857" s="87"/>
    </row>
    <row r="858" spans="1:1" ht="12.95" customHeight="1">
      <c r="A858" s="79">
        <f t="shared" ref="A858" si="30">A834-DATE(YEAR(A834),1,1)+1</f>
        <v>9</v>
      </c>
    </row>
    <row r="859" spans="1:1" ht="12.95" customHeight="1">
      <c r="A859" s="80"/>
    </row>
    <row r="860" spans="1:1" ht="12.95" customHeight="1">
      <c r="A860" s="80"/>
    </row>
    <row r="861" spans="1:1" ht="12.95" customHeight="1">
      <c r="A861" s="81"/>
    </row>
    <row r="862" spans="1:1" ht="12.95" customHeight="1">
      <c r="A862" s="79">
        <f t="shared" ref="A862" si="31">WEEKNUM(A834)</f>
        <v>2</v>
      </c>
    </row>
    <row r="863" spans="1:1" ht="12.95" customHeight="1">
      <c r="A863" s="80"/>
    </row>
    <row r="864" spans="1:1" ht="12.95" customHeight="1">
      <c r="A864" s="80"/>
    </row>
    <row r="865" spans="1:1" ht="12.95" customHeight="1">
      <c r="A865" s="81"/>
    </row>
    <row r="866" spans="1:1" ht="12.95" customHeight="1">
      <c r="A866" s="98"/>
    </row>
    <row r="867" spans="1:1" ht="12.95" customHeight="1">
      <c r="A867" s="99"/>
    </row>
    <row r="868" spans="1:1" ht="12.95" customHeight="1">
      <c r="A868" s="99"/>
    </row>
    <row r="869" spans="1:1" ht="12.95" customHeight="1">
      <c r="A869" s="100"/>
    </row>
    <row r="870" spans="1:1" ht="12.95" customHeight="1">
      <c r="A870" s="82"/>
    </row>
    <row r="871" spans="1:1" ht="12.95" customHeight="1">
      <c r="A871" s="83"/>
    </row>
    <row r="872" spans="1:1" ht="12.95" customHeight="1">
      <c r="A872" s="83"/>
    </row>
    <row r="873" spans="1:1" ht="12.95" customHeight="1">
      <c r="A873" s="84"/>
    </row>
    <row r="874" spans="1:1" ht="12.95" customHeight="1">
      <c r="A874" s="96">
        <f>Sonnenkalender!C833</f>
        <v>0</v>
      </c>
    </row>
    <row r="875" spans="1:1" ht="12.95" customHeight="1">
      <c r="A875" s="97"/>
    </row>
    <row r="876" spans="1:1" ht="12.95" customHeight="1">
      <c r="A876" s="97"/>
    </row>
    <row r="877" spans="1:1" ht="12.95" customHeight="1">
      <c r="A877" s="97"/>
    </row>
    <row r="878" spans="1:1" ht="12.95" customHeight="1">
      <c r="A878" s="83" t="s">
        <v>3</v>
      </c>
    </row>
    <row r="879" spans="1:1" ht="12.95" customHeight="1">
      <c r="A879" s="83"/>
    </row>
    <row r="880" spans="1:1" ht="12.95" customHeight="1">
      <c r="A880" s="83"/>
    </row>
    <row r="881" spans="1:1" ht="12.95" customHeight="1">
      <c r="A881" s="83"/>
    </row>
    <row r="882" spans="1:1" ht="12.95" customHeight="1">
      <c r="A882" s="83"/>
    </row>
    <row r="883" spans="1:1" ht="12.95" customHeight="1">
      <c r="A883" s="83"/>
    </row>
    <row r="884" spans="1:1" ht="12.95" customHeight="1">
      <c r="A884" s="83"/>
    </row>
    <row r="885" spans="1:1" ht="12.95" customHeight="1">
      <c r="A885" s="83"/>
    </row>
    <row r="886" spans="1:1" ht="12.95" customHeight="1">
      <c r="A886" s="83"/>
    </row>
    <row r="887" spans="1:1" ht="12.95" customHeight="1">
      <c r="A887" s="83"/>
    </row>
    <row r="888" spans="1:1" ht="12.95" customHeight="1">
      <c r="A888" s="83"/>
    </row>
    <row r="889" spans="1:1" ht="12.95" customHeight="1">
      <c r="A889" s="84"/>
    </row>
    <row r="890" spans="1:1" ht="12.95" customHeight="1">
      <c r="A890" s="96">
        <f>Mondkalender!B833</f>
        <v>0</v>
      </c>
    </row>
    <row r="891" spans="1:1" ht="12.95" customHeight="1">
      <c r="A891" s="97"/>
    </row>
    <row r="892" spans="1:1" ht="12.95" customHeight="1">
      <c r="A892" s="97"/>
    </row>
    <row r="893" spans="1:1" ht="12.95" customHeight="1">
      <c r="A893" s="97"/>
    </row>
    <row r="894" spans="1:1" ht="12.95" customHeight="1">
      <c r="A894" s="83" t="s">
        <v>2</v>
      </c>
    </row>
    <row r="895" spans="1:1" ht="12.95" customHeight="1">
      <c r="A895" s="83"/>
    </row>
    <row r="896" spans="1:1" ht="12.95" customHeight="1">
      <c r="A896" s="83"/>
    </row>
    <row r="897" spans="1:1" ht="12.95" customHeight="1">
      <c r="A897" s="83"/>
    </row>
    <row r="898" spans="1:1" ht="12.95" customHeight="1">
      <c r="A898" s="83"/>
    </row>
    <row r="899" spans="1:1" ht="12.95" customHeight="1">
      <c r="A899" s="83"/>
    </row>
    <row r="900" spans="1:1" ht="12.95" customHeight="1">
      <c r="A900" s="83"/>
    </row>
    <row r="901" spans="1:1" ht="12.95" customHeight="1">
      <c r="A901" s="83"/>
    </row>
    <row r="902" spans="1:1" ht="12.95" customHeight="1">
      <c r="A902" s="83"/>
    </row>
    <row r="903" spans="1:1" ht="12.95" customHeight="1">
      <c r="A903" s="83"/>
    </row>
    <row r="904" spans="1:1" ht="12.95" customHeight="1">
      <c r="A904" s="83"/>
    </row>
    <row r="905" spans="1:1" ht="12.95" customHeight="1">
      <c r="A905" s="84"/>
    </row>
    <row r="906" spans="1:1" ht="12.95" customHeight="1">
      <c r="A906" s="96">
        <f>Mondkalender!C833</f>
        <v>0</v>
      </c>
    </row>
    <row r="907" spans="1:1" ht="12.95" customHeight="1">
      <c r="A907" s="97"/>
    </row>
    <row r="908" spans="1:1" ht="12.95" customHeight="1">
      <c r="A908" s="97"/>
    </row>
    <row r="909" spans="1:1" ht="12.95" customHeight="1">
      <c r="A909" s="97"/>
    </row>
    <row r="910" spans="1:1" ht="12.95" customHeight="1">
      <c r="A910" s="83" t="s">
        <v>1</v>
      </c>
    </row>
    <row r="911" spans="1:1" ht="12.95" customHeight="1">
      <c r="A911" s="83"/>
    </row>
    <row r="912" spans="1:1" ht="12.95" customHeight="1">
      <c r="A912" s="83"/>
    </row>
    <row r="913" spans="1:1" ht="12.95" customHeight="1">
      <c r="A913" s="83"/>
    </row>
    <row r="914" spans="1:1" ht="12.95" customHeight="1">
      <c r="A914" s="83"/>
    </row>
    <row r="915" spans="1:1" ht="12.95" customHeight="1">
      <c r="A915" s="83"/>
    </row>
    <row r="916" spans="1:1" ht="12.95" customHeight="1">
      <c r="A916" s="83"/>
    </row>
    <row r="917" spans="1:1" ht="12.95" customHeight="1">
      <c r="A917" s="83"/>
    </row>
    <row r="918" spans="1:1" ht="12.95" customHeight="1">
      <c r="A918" s="83"/>
    </row>
    <row r="919" spans="1:1" ht="12.95" customHeight="1">
      <c r="A919" s="83"/>
    </row>
    <row r="920" spans="1:1" ht="12.95" customHeight="1">
      <c r="A920" s="83"/>
    </row>
    <row r="921" spans="1:1" ht="12.95" customHeight="1">
      <c r="A921" s="84"/>
    </row>
    <row r="922" spans="1:1" ht="12.95" customHeight="1">
      <c r="A922" s="96">
        <f>Sonnenkalender!D833</f>
        <v>0</v>
      </c>
    </row>
    <row r="923" spans="1:1" ht="12.95" customHeight="1">
      <c r="A923" s="97"/>
    </row>
    <row r="924" spans="1:1" ht="12.95" customHeight="1">
      <c r="A924" s="97"/>
    </row>
    <row r="925" spans="1:1" ht="12.95" customHeight="1">
      <c r="A925" s="97"/>
    </row>
    <row r="926" spans="1:1" ht="12.95" customHeight="1">
      <c r="A926" s="83" t="s">
        <v>0</v>
      </c>
    </row>
    <row r="927" spans="1:1" ht="12.95" customHeight="1">
      <c r="A927" s="83"/>
    </row>
    <row r="928" spans="1:1" ht="12.95" customHeight="1">
      <c r="A928" s="83"/>
    </row>
    <row r="929" spans="1:1" ht="12.95" customHeight="1">
      <c r="A929" s="83"/>
    </row>
    <row r="930" spans="1:1" ht="12.95" customHeight="1">
      <c r="A930" s="83"/>
    </row>
    <row r="931" spans="1:1" ht="12.95" customHeight="1">
      <c r="A931" s="83"/>
    </row>
    <row r="932" spans="1:1" ht="12.95" customHeight="1">
      <c r="A932" s="83"/>
    </row>
    <row r="933" spans="1:1" ht="12.95" customHeight="1">
      <c r="A933" s="83"/>
    </row>
    <row r="934" spans="1:1" ht="12.95" customHeight="1">
      <c r="A934" s="83"/>
    </row>
    <row r="935" spans="1:1" ht="12.95" customHeight="1">
      <c r="A935" s="83"/>
    </row>
    <row r="936" spans="1:1" ht="12.95" customHeight="1">
      <c r="A936" s="83"/>
    </row>
    <row r="937" spans="1:1" ht="12.95" customHeight="1">
      <c r="A937" s="84"/>
    </row>
    <row r="938" spans="1:1" ht="12.95" customHeight="1">
      <c r="A938" s="70">
        <f t="shared" ref="A938:A969" si="32">DATEVALUE("01/01/2026")+VALUE(QUOTIENT(ROW(),104))</f>
        <v>46032</v>
      </c>
    </row>
    <row r="939" spans="1:1" ht="12.95" customHeight="1">
      <c r="A939" s="72"/>
    </row>
    <row r="940" spans="1:1" ht="12.95" customHeight="1">
      <c r="A940" s="72"/>
    </row>
    <row r="941" spans="1:1" ht="12.95" customHeight="1">
      <c r="A941" s="72"/>
    </row>
    <row r="942" spans="1:1" ht="12.95" customHeight="1">
      <c r="A942" s="72"/>
    </row>
    <row r="943" spans="1:1" ht="12.95" customHeight="1">
      <c r="A943" s="72"/>
    </row>
    <row r="944" spans="1:1" ht="12.95" customHeight="1">
      <c r="A944" s="72"/>
    </row>
    <row r="945" spans="1:1" ht="12.95" customHeight="1">
      <c r="A945" s="74"/>
    </row>
    <row r="946" spans="1:1" ht="12.95" customHeight="1">
      <c r="A946" s="76">
        <f t="shared" ref="A946" si="33">WEEKDAY(A938)</f>
        <v>7</v>
      </c>
    </row>
    <row r="947" spans="1:1" ht="12.95" customHeight="1">
      <c r="A947" s="76"/>
    </row>
    <row r="948" spans="1:1" ht="12.95" customHeight="1">
      <c r="A948" s="76"/>
    </row>
    <row r="949" spans="1:1" ht="12.95" customHeight="1">
      <c r="A949" s="76"/>
    </row>
    <row r="950" spans="1:1" ht="12.95" customHeight="1">
      <c r="A950" s="76"/>
    </row>
    <row r="951" spans="1:1" ht="12.95" customHeight="1">
      <c r="A951" s="76"/>
    </row>
    <row r="952" spans="1:1" ht="12.95" customHeight="1">
      <c r="A952" s="76"/>
    </row>
    <row r="953" spans="1:1" ht="12.95" customHeight="1">
      <c r="A953" s="77"/>
    </row>
    <row r="954" spans="1:1" ht="12.95" customHeight="1">
      <c r="A954" s="85" t="str">
        <f>_xlfn.XLOOKUP(A938,'Jewish Dates'!B:B,'Jewish Dates'!A:A,"Not Found",0)</f>
        <v>21 Tevet</v>
      </c>
    </row>
    <row r="955" spans="1:1" ht="12.95" customHeight="1">
      <c r="A955" s="86"/>
    </row>
    <row r="956" spans="1:1" ht="12.95" customHeight="1">
      <c r="A956" s="86"/>
    </row>
    <row r="957" spans="1:1" ht="12.95" customHeight="1">
      <c r="A957" s="86"/>
    </row>
    <row r="958" spans="1:1" ht="12.95" customHeight="1">
      <c r="A958" s="86"/>
    </row>
    <row r="959" spans="1:1" ht="12.95" customHeight="1">
      <c r="A959" s="86"/>
    </row>
    <row r="960" spans="1:1" ht="12.95" customHeight="1">
      <c r="A960" s="86"/>
    </row>
    <row r="961" spans="1:1" ht="12.95" customHeight="1">
      <c r="A961" s="87"/>
    </row>
    <row r="962" spans="1:1" ht="12.95" customHeight="1">
      <c r="A962" s="79">
        <f t="shared" ref="A962" si="34">A938-DATE(YEAR(A938),1,1)+1</f>
        <v>10</v>
      </c>
    </row>
    <row r="963" spans="1:1" ht="12.95" customHeight="1">
      <c r="A963" s="80"/>
    </row>
    <row r="964" spans="1:1" ht="12.95" customHeight="1">
      <c r="A964" s="80"/>
    </row>
    <row r="965" spans="1:1" ht="12.95" customHeight="1">
      <c r="A965" s="81"/>
    </row>
    <row r="966" spans="1:1" ht="12.95" customHeight="1">
      <c r="A966" s="79">
        <f t="shared" ref="A966" si="35">WEEKNUM(A938)</f>
        <v>2</v>
      </c>
    </row>
    <row r="967" spans="1:1" ht="12.95" customHeight="1">
      <c r="A967" s="80"/>
    </row>
    <row r="968" spans="1:1" ht="12.95" customHeight="1">
      <c r="A968" s="80"/>
    </row>
    <row r="969" spans="1:1" ht="12.95" customHeight="1">
      <c r="A969" s="81"/>
    </row>
    <row r="970" spans="1:1" ht="12.95" customHeight="1">
      <c r="A970" s="98"/>
    </row>
    <row r="971" spans="1:1" ht="12.95" customHeight="1">
      <c r="A971" s="99"/>
    </row>
    <row r="972" spans="1:1" ht="12.95" customHeight="1">
      <c r="A972" s="99"/>
    </row>
    <row r="973" spans="1:1" ht="12.95" customHeight="1">
      <c r="A973" s="100"/>
    </row>
    <row r="974" spans="1:1" ht="12.95" customHeight="1">
      <c r="A974" s="82"/>
    </row>
    <row r="975" spans="1:1" ht="12.95" customHeight="1">
      <c r="A975" s="83"/>
    </row>
    <row r="976" spans="1:1" ht="12.95" customHeight="1">
      <c r="A976" s="83"/>
    </row>
    <row r="977" spans="1:1" ht="12.95" customHeight="1">
      <c r="A977" s="84"/>
    </row>
    <row r="978" spans="1:1" ht="12.95" customHeight="1">
      <c r="A978" s="96">
        <f>Sonnenkalender!C937</f>
        <v>0</v>
      </c>
    </row>
    <row r="979" spans="1:1" ht="12.95" customHeight="1">
      <c r="A979" s="97"/>
    </row>
    <row r="980" spans="1:1" ht="12.95" customHeight="1">
      <c r="A980" s="97"/>
    </row>
    <row r="981" spans="1:1" ht="12.95" customHeight="1">
      <c r="A981" s="97"/>
    </row>
    <row r="982" spans="1:1" ht="12.95" customHeight="1">
      <c r="A982" s="83" t="s">
        <v>3</v>
      </c>
    </row>
    <row r="983" spans="1:1" ht="12.95" customHeight="1">
      <c r="A983" s="83"/>
    </row>
    <row r="984" spans="1:1" ht="12.95" customHeight="1">
      <c r="A984" s="83"/>
    </row>
    <row r="985" spans="1:1" ht="12.95" customHeight="1">
      <c r="A985" s="83"/>
    </row>
    <row r="986" spans="1:1" ht="12.95" customHeight="1">
      <c r="A986" s="83"/>
    </row>
    <row r="987" spans="1:1" ht="12.95" customHeight="1">
      <c r="A987" s="83"/>
    </row>
    <row r="988" spans="1:1" ht="12.95" customHeight="1">
      <c r="A988" s="83"/>
    </row>
    <row r="989" spans="1:1" ht="12.95" customHeight="1">
      <c r="A989" s="83"/>
    </row>
    <row r="990" spans="1:1" ht="12.95" customHeight="1">
      <c r="A990" s="83"/>
    </row>
    <row r="991" spans="1:1" ht="12.95" customHeight="1">
      <c r="A991" s="83"/>
    </row>
    <row r="992" spans="1:1" ht="12.95" customHeight="1">
      <c r="A992" s="83"/>
    </row>
    <row r="993" spans="1:1" ht="12.95" customHeight="1">
      <c r="A993" s="84"/>
    </row>
    <row r="994" spans="1:1" ht="12.95" customHeight="1">
      <c r="A994" s="96">
        <f>Mondkalender!B937</f>
        <v>0</v>
      </c>
    </row>
    <row r="995" spans="1:1" ht="12.95" customHeight="1">
      <c r="A995" s="97"/>
    </row>
    <row r="996" spans="1:1" ht="12.95" customHeight="1">
      <c r="A996" s="97"/>
    </row>
    <row r="997" spans="1:1" ht="12.95" customHeight="1">
      <c r="A997" s="97"/>
    </row>
    <row r="998" spans="1:1" ht="12.95" customHeight="1">
      <c r="A998" s="83" t="s">
        <v>2</v>
      </c>
    </row>
    <row r="999" spans="1:1" ht="12.95" customHeight="1">
      <c r="A999" s="83"/>
    </row>
    <row r="1000" spans="1:1" ht="12.95" customHeight="1">
      <c r="A1000" s="83"/>
    </row>
    <row r="1001" spans="1:1" ht="12.95" customHeight="1">
      <c r="A1001" s="83"/>
    </row>
    <row r="1002" spans="1:1" ht="12.95" customHeight="1">
      <c r="A1002" s="83"/>
    </row>
    <row r="1003" spans="1:1" ht="12.95" customHeight="1">
      <c r="A1003" s="83"/>
    </row>
    <row r="1004" spans="1:1" ht="12.95" customHeight="1">
      <c r="A1004" s="83"/>
    </row>
    <row r="1005" spans="1:1" ht="12.95" customHeight="1">
      <c r="A1005" s="83"/>
    </row>
    <row r="1006" spans="1:1" ht="12.95" customHeight="1">
      <c r="A1006" s="83"/>
    </row>
    <row r="1007" spans="1:1" ht="12.95" customHeight="1">
      <c r="A1007" s="83"/>
    </row>
    <row r="1008" spans="1:1" ht="12.95" customHeight="1">
      <c r="A1008" s="83"/>
    </row>
    <row r="1009" spans="1:1" ht="12.95" customHeight="1">
      <c r="A1009" s="84"/>
    </row>
    <row r="1010" spans="1:1" ht="12.95" customHeight="1">
      <c r="A1010" s="96">
        <f>Mondkalender!C937</f>
        <v>0</v>
      </c>
    </row>
    <row r="1011" spans="1:1" ht="12.95" customHeight="1">
      <c r="A1011" s="97"/>
    </row>
    <row r="1012" spans="1:1" ht="12.95" customHeight="1">
      <c r="A1012" s="97"/>
    </row>
    <row r="1013" spans="1:1" ht="12.95" customHeight="1">
      <c r="A1013" s="97"/>
    </row>
    <row r="1014" spans="1:1" ht="12.95" customHeight="1">
      <c r="A1014" s="83" t="s">
        <v>1</v>
      </c>
    </row>
    <row r="1015" spans="1:1" ht="12.95" customHeight="1">
      <c r="A1015" s="83"/>
    </row>
    <row r="1016" spans="1:1" ht="12.95" customHeight="1">
      <c r="A1016" s="83"/>
    </row>
    <row r="1017" spans="1:1" ht="12.95" customHeight="1">
      <c r="A1017" s="83"/>
    </row>
    <row r="1018" spans="1:1" ht="12.95" customHeight="1">
      <c r="A1018" s="83"/>
    </row>
    <row r="1019" spans="1:1" ht="12.95" customHeight="1">
      <c r="A1019" s="83"/>
    </row>
    <row r="1020" spans="1:1" ht="12.95" customHeight="1">
      <c r="A1020" s="83"/>
    </row>
    <row r="1021" spans="1:1" ht="12.95" customHeight="1">
      <c r="A1021" s="83"/>
    </row>
    <row r="1022" spans="1:1" ht="12.95" customHeight="1">
      <c r="A1022" s="83"/>
    </row>
    <row r="1023" spans="1:1" ht="12.95" customHeight="1">
      <c r="A1023" s="83"/>
    </row>
    <row r="1024" spans="1:1" ht="12.95" customHeight="1">
      <c r="A1024" s="83"/>
    </row>
    <row r="1025" spans="1:1" ht="12.95" customHeight="1">
      <c r="A1025" s="84"/>
    </row>
    <row r="1026" spans="1:1" ht="12.95" customHeight="1">
      <c r="A1026" s="96">
        <f>Sonnenkalender!D937</f>
        <v>0</v>
      </c>
    </row>
    <row r="1027" spans="1:1" ht="12.95" customHeight="1">
      <c r="A1027" s="97"/>
    </row>
    <row r="1028" spans="1:1" ht="12.95" customHeight="1">
      <c r="A1028" s="97"/>
    </row>
    <row r="1029" spans="1:1" ht="12.95" customHeight="1">
      <c r="A1029" s="97"/>
    </row>
    <row r="1030" spans="1:1" ht="12.95" customHeight="1">
      <c r="A1030" s="83" t="s">
        <v>0</v>
      </c>
    </row>
    <row r="1031" spans="1:1" ht="12.95" customHeight="1">
      <c r="A1031" s="83"/>
    </row>
    <row r="1032" spans="1:1" ht="12.95" customHeight="1">
      <c r="A1032" s="83"/>
    </row>
    <row r="1033" spans="1:1" ht="12.95" customHeight="1">
      <c r="A1033" s="83"/>
    </row>
    <row r="1034" spans="1:1" ht="12.95" customHeight="1">
      <c r="A1034" s="83"/>
    </row>
    <row r="1035" spans="1:1" ht="12.95" customHeight="1">
      <c r="A1035" s="83"/>
    </row>
    <row r="1036" spans="1:1" ht="12.95" customHeight="1">
      <c r="A1036" s="83"/>
    </row>
    <row r="1037" spans="1:1" ht="12.95" customHeight="1">
      <c r="A1037" s="83"/>
    </row>
    <row r="1038" spans="1:1" ht="12.95" customHeight="1">
      <c r="A1038" s="83"/>
    </row>
    <row r="1039" spans="1:1" ht="12.95" customHeight="1">
      <c r="A1039" s="83"/>
    </row>
    <row r="1040" spans="1:1" ht="12.95" customHeight="1">
      <c r="A1040" s="83"/>
    </row>
    <row r="1041" spans="1:1" ht="12.95" customHeight="1">
      <c r="A1041" s="84"/>
    </row>
  </sheetData>
  <mergeCells count="1828">
    <mergeCell ref="A946:A953"/>
    <mergeCell ref="A954:A961"/>
    <mergeCell ref="A962:A965"/>
    <mergeCell ref="A966:A969"/>
    <mergeCell ref="A970:A973"/>
    <mergeCell ref="A974:A977"/>
    <mergeCell ref="A978:A981"/>
    <mergeCell ref="A982:A993"/>
    <mergeCell ref="A994:A997"/>
    <mergeCell ref="A998:A1009"/>
    <mergeCell ref="A1010:A1013"/>
    <mergeCell ref="A1014:A1025"/>
    <mergeCell ref="A1026:A1029"/>
    <mergeCell ref="A1030:A1041"/>
    <mergeCell ref="A822:A833"/>
    <mergeCell ref="A834:A841"/>
    <mergeCell ref="A842:A849"/>
    <mergeCell ref="A850:A857"/>
    <mergeCell ref="A858:A861"/>
    <mergeCell ref="A862:A865"/>
    <mergeCell ref="A866:A869"/>
    <mergeCell ref="A870:A873"/>
    <mergeCell ref="A874:A877"/>
    <mergeCell ref="A878:A889"/>
    <mergeCell ref="A890:A893"/>
    <mergeCell ref="A894:A905"/>
    <mergeCell ref="A906:A909"/>
    <mergeCell ref="A910:A921"/>
    <mergeCell ref="A922:A925"/>
    <mergeCell ref="A926:A937"/>
    <mergeCell ref="A938:A945"/>
    <mergeCell ref="A702:A713"/>
    <mergeCell ref="A714:A717"/>
    <mergeCell ref="A718:A729"/>
    <mergeCell ref="A730:A737"/>
    <mergeCell ref="A738:A745"/>
    <mergeCell ref="A746:A753"/>
    <mergeCell ref="A754:A757"/>
    <mergeCell ref="A758:A761"/>
    <mergeCell ref="A762:A765"/>
    <mergeCell ref="A766:A769"/>
    <mergeCell ref="A770:A773"/>
    <mergeCell ref="A774:A785"/>
    <mergeCell ref="A786:A789"/>
    <mergeCell ref="A790:A801"/>
    <mergeCell ref="A802:A805"/>
    <mergeCell ref="A806:A817"/>
    <mergeCell ref="A818:A821"/>
    <mergeCell ref="A582:A593"/>
    <mergeCell ref="A594:A597"/>
    <mergeCell ref="A598:A609"/>
    <mergeCell ref="A610:A613"/>
    <mergeCell ref="A614:A625"/>
    <mergeCell ref="A626:A633"/>
    <mergeCell ref="A634:A641"/>
    <mergeCell ref="A642:A649"/>
    <mergeCell ref="A650:A653"/>
    <mergeCell ref="A654:A657"/>
    <mergeCell ref="A658:A661"/>
    <mergeCell ref="A662:A665"/>
    <mergeCell ref="A666:A669"/>
    <mergeCell ref="A670:A681"/>
    <mergeCell ref="A682:A685"/>
    <mergeCell ref="A686:A697"/>
    <mergeCell ref="A698:A701"/>
    <mergeCell ref="A462:A473"/>
    <mergeCell ref="A474:A477"/>
    <mergeCell ref="A478:A489"/>
    <mergeCell ref="A490:A493"/>
    <mergeCell ref="A494:A505"/>
    <mergeCell ref="A506:A509"/>
    <mergeCell ref="A510:A521"/>
    <mergeCell ref="A522:A529"/>
    <mergeCell ref="A530:A537"/>
    <mergeCell ref="A538:A545"/>
    <mergeCell ref="A546:A549"/>
    <mergeCell ref="A550:A553"/>
    <mergeCell ref="A554:A557"/>
    <mergeCell ref="A558:A561"/>
    <mergeCell ref="A562:A565"/>
    <mergeCell ref="A566:A577"/>
    <mergeCell ref="A578:A581"/>
    <mergeCell ref="A350:A353"/>
    <mergeCell ref="A354:A357"/>
    <mergeCell ref="A358:A369"/>
    <mergeCell ref="A370:A373"/>
    <mergeCell ref="A374:A385"/>
    <mergeCell ref="A386:A389"/>
    <mergeCell ref="A390:A401"/>
    <mergeCell ref="A402:A405"/>
    <mergeCell ref="A406:A417"/>
    <mergeCell ref="A418:A425"/>
    <mergeCell ref="A426:A433"/>
    <mergeCell ref="A434:A441"/>
    <mergeCell ref="A442:A445"/>
    <mergeCell ref="A446:A449"/>
    <mergeCell ref="A450:A453"/>
    <mergeCell ref="A454:A457"/>
    <mergeCell ref="A458:A461"/>
    <mergeCell ref="A238:A241"/>
    <mergeCell ref="A242:A245"/>
    <mergeCell ref="A246:A249"/>
    <mergeCell ref="A250:A253"/>
    <mergeCell ref="A254:A265"/>
    <mergeCell ref="A266:A269"/>
    <mergeCell ref="A270:A281"/>
    <mergeCell ref="A282:A285"/>
    <mergeCell ref="A286:A297"/>
    <mergeCell ref="A298:A301"/>
    <mergeCell ref="A302:A313"/>
    <mergeCell ref="A314:A321"/>
    <mergeCell ref="A322:A329"/>
    <mergeCell ref="A330:A337"/>
    <mergeCell ref="A338:A341"/>
    <mergeCell ref="A342:A345"/>
    <mergeCell ref="A346:A349"/>
    <mergeCell ref="A122:A129"/>
    <mergeCell ref="A130:A133"/>
    <mergeCell ref="A134:A137"/>
    <mergeCell ref="A138:A141"/>
    <mergeCell ref="A142:A145"/>
    <mergeCell ref="A146:A149"/>
    <mergeCell ref="A150:A161"/>
    <mergeCell ref="A162:A165"/>
    <mergeCell ref="A166:A177"/>
    <mergeCell ref="A178:A181"/>
    <mergeCell ref="A182:A193"/>
    <mergeCell ref="A194:A197"/>
    <mergeCell ref="A198:A209"/>
    <mergeCell ref="A210:A217"/>
    <mergeCell ref="A218:A225"/>
    <mergeCell ref="A226:A233"/>
    <mergeCell ref="A234:A237"/>
    <mergeCell ref="A106:A113"/>
    <mergeCell ref="A114:A121"/>
    <mergeCell ref="DP1:EA1"/>
    <mergeCell ref="DB1:DM1"/>
    <mergeCell ref="CN1:CY1"/>
    <mergeCell ref="BZ1:CK1"/>
    <mergeCell ref="BL1:BW1"/>
    <mergeCell ref="AX1:BI1"/>
    <mergeCell ref="AH1:AS1"/>
    <mergeCell ref="T1:AE1"/>
    <mergeCell ref="BO4:BQ5"/>
    <mergeCell ref="BR4:BT4"/>
    <mergeCell ref="CC4:CE5"/>
    <mergeCell ref="CF4:CH4"/>
    <mergeCell ref="CQ4:CS5"/>
    <mergeCell ref="CT4:CV4"/>
    <mergeCell ref="BL2:BN9"/>
    <mergeCell ref="BZ2:CB9"/>
    <mergeCell ref="CN2:CP9"/>
    <mergeCell ref="DB2:DD9"/>
    <mergeCell ref="DP2:DR9"/>
    <mergeCell ref="BA8:BC9"/>
    <mergeCell ref="F1:Q1"/>
    <mergeCell ref="A2:A9"/>
    <mergeCell ref="I2:K3"/>
    <mergeCell ref="L2:N2"/>
    <mergeCell ref="W2:Y3"/>
    <mergeCell ref="Z2:AB2"/>
    <mergeCell ref="AK2:AM3"/>
    <mergeCell ref="AN2:AP2"/>
    <mergeCell ref="AK4:AM5"/>
    <mergeCell ref="AN4:AP4"/>
    <mergeCell ref="BA4:BC5"/>
    <mergeCell ref="BD4:BF4"/>
    <mergeCell ref="AH82:AJ85"/>
    <mergeCell ref="F2:H9"/>
    <mergeCell ref="T2:V9"/>
    <mergeCell ref="AH2:AJ9"/>
    <mergeCell ref="AX2:AZ9"/>
    <mergeCell ref="I8:K9"/>
    <mergeCell ref="L8:N8"/>
    <mergeCell ref="W8:Y9"/>
    <mergeCell ref="Z8:AB8"/>
    <mergeCell ref="AK8:AM9"/>
    <mergeCell ref="AN8:AP8"/>
    <mergeCell ref="BD8:BF8"/>
    <mergeCell ref="AT58:AT61"/>
    <mergeCell ref="AT62:AT73"/>
    <mergeCell ref="AT74:AT77"/>
    <mergeCell ref="AT78:AT89"/>
    <mergeCell ref="L5:N5"/>
    <mergeCell ref="Z5:AB5"/>
    <mergeCell ref="AN5:AP5"/>
    <mergeCell ref="BD74:BF74"/>
    <mergeCell ref="BO8:BQ9"/>
    <mergeCell ref="BR8:BT8"/>
    <mergeCell ref="CC8:CE9"/>
    <mergeCell ref="CF8:CH8"/>
    <mergeCell ref="CQ8:CS9"/>
    <mergeCell ref="CT8:CV8"/>
    <mergeCell ref="DE8:DG9"/>
    <mergeCell ref="DH8:DJ8"/>
    <mergeCell ref="I4:K5"/>
    <mergeCell ref="I6:K7"/>
    <mergeCell ref="L3:N3"/>
    <mergeCell ref="Z3:AB3"/>
    <mergeCell ref="AN3:AP3"/>
    <mergeCell ref="BD3:BF3"/>
    <mergeCell ref="BR3:BT3"/>
    <mergeCell ref="CF3:CH3"/>
    <mergeCell ref="CT3:CV3"/>
    <mergeCell ref="DH3:DJ3"/>
    <mergeCell ref="L4:N4"/>
    <mergeCell ref="W4:Y5"/>
    <mergeCell ref="Z4:AB4"/>
    <mergeCell ref="L6:N6"/>
    <mergeCell ref="W6:Y7"/>
    <mergeCell ref="Z6:AB6"/>
    <mergeCell ref="AK6:AM7"/>
    <mergeCell ref="AN6:AP6"/>
    <mergeCell ref="AU6:AU9"/>
    <mergeCell ref="BA6:BC7"/>
    <mergeCell ref="BD6:BF6"/>
    <mergeCell ref="BO6:BQ7"/>
    <mergeCell ref="BR6:BT6"/>
    <mergeCell ref="BO2:BQ3"/>
    <mergeCell ref="CF79:CH79"/>
    <mergeCell ref="BD80:BF80"/>
    <mergeCell ref="BO80:BQ81"/>
    <mergeCell ref="BR80:BT80"/>
    <mergeCell ref="CC80:CE81"/>
    <mergeCell ref="AX78:AZ81"/>
    <mergeCell ref="AU90:AU93"/>
    <mergeCell ref="AU46:AU49"/>
    <mergeCell ref="AU50:AU53"/>
    <mergeCell ref="AU54:AU57"/>
    <mergeCell ref="AU58:AU61"/>
    <mergeCell ref="AU62:AU65"/>
    <mergeCell ref="AU66:AU69"/>
    <mergeCell ref="BZ86:CB89"/>
    <mergeCell ref="CC86:CE87"/>
    <mergeCell ref="CF86:CH86"/>
    <mergeCell ref="CF87:CH87"/>
    <mergeCell ref="CC88:CE89"/>
    <mergeCell ref="BD85:BF85"/>
    <mergeCell ref="BR85:BT85"/>
    <mergeCell ref="CF85:CH85"/>
    <mergeCell ref="BZ82:CB85"/>
    <mergeCell ref="CC82:CE83"/>
    <mergeCell ref="CF82:CH82"/>
    <mergeCell ref="BD83:BF83"/>
    <mergeCell ref="BR83:BT83"/>
    <mergeCell ref="CF83:CH83"/>
    <mergeCell ref="AT90:AT93"/>
    <mergeCell ref="AT42:AT45"/>
    <mergeCell ref="BA92:BC93"/>
    <mergeCell ref="BD92:BF92"/>
    <mergeCell ref="BO92:BQ93"/>
    <mergeCell ref="BR92:BT92"/>
    <mergeCell ref="AU94:AU97"/>
    <mergeCell ref="AU98:AU101"/>
    <mergeCell ref="AU102:AU105"/>
    <mergeCell ref="AX102:AZ105"/>
    <mergeCell ref="BA102:BC103"/>
    <mergeCell ref="BD102:BF102"/>
    <mergeCell ref="BL102:BN105"/>
    <mergeCell ref="BO102:BQ103"/>
    <mergeCell ref="BR102:BT102"/>
    <mergeCell ref="BA104:BC105"/>
    <mergeCell ref="BA100:BC101"/>
    <mergeCell ref="BD100:BF100"/>
    <mergeCell ref="BO100:BQ101"/>
    <mergeCell ref="BR100:BT100"/>
    <mergeCell ref="AX86:AZ89"/>
    <mergeCell ref="AU86:AU89"/>
    <mergeCell ref="BR90:BT90"/>
    <mergeCell ref="BD87:BF87"/>
    <mergeCell ref="BR87:BT87"/>
    <mergeCell ref="BD88:BF88"/>
    <mergeCell ref="BO88:BQ89"/>
    <mergeCell ref="BR88:BT88"/>
    <mergeCell ref="BD81:BF81"/>
    <mergeCell ref="BR81:BT81"/>
    <mergeCell ref="AX74:AZ77"/>
    <mergeCell ref="BA74:BC75"/>
    <mergeCell ref="CF96:CH96"/>
    <mergeCell ref="BD97:BF97"/>
    <mergeCell ref="BR97:BT97"/>
    <mergeCell ref="CF97:CH97"/>
    <mergeCell ref="AX98:AZ101"/>
    <mergeCell ref="AX90:AZ93"/>
    <mergeCell ref="BO98:BQ99"/>
    <mergeCell ref="BR98:BT98"/>
    <mergeCell ref="BZ94:CB97"/>
    <mergeCell ref="CC94:CE95"/>
    <mergeCell ref="CF94:CH94"/>
    <mergeCell ref="BD95:BF95"/>
    <mergeCell ref="BR95:BT95"/>
    <mergeCell ref="CF95:CH95"/>
    <mergeCell ref="BD96:BF96"/>
    <mergeCell ref="BO96:BQ97"/>
    <mergeCell ref="BR96:BT96"/>
    <mergeCell ref="CC96:CE97"/>
    <mergeCell ref="AX94:AZ97"/>
    <mergeCell ref="BA94:BC95"/>
    <mergeCell ref="BD94:BF94"/>
    <mergeCell ref="BR94:BT94"/>
    <mergeCell ref="L9:N9"/>
    <mergeCell ref="Z9:AB9"/>
    <mergeCell ref="AN9:AP9"/>
    <mergeCell ref="BD9:BF9"/>
    <mergeCell ref="BR9:BT9"/>
    <mergeCell ref="CF9:CH9"/>
    <mergeCell ref="CT9:CV9"/>
    <mergeCell ref="DH9:DJ9"/>
    <mergeCell ref="CC102:CE103"/>
    <mergeCell ref="CF102:CH102"/>
    <mergeCell ref="BD103:BF103"/>
    <mergeCell ref="BR103:BT103"/>
    <mergeCell ref="CF103:CH103"/>
    <mergeCell ref="BD104:BF104"/>
    <mergeCell ref="BO104:BQ105"/>
    <mergeCell ref="BR104:BT104"/>
    <mergeCell ref="CC104:CE105"/>
    <mergeCell ref="AT2:AT9"/>
    <mergeCell ref="AU2:AU5"/>
    <mergeCell ref="BA2:BC3"/>
    <mergeCell ref="BD2:BF2"/>
    <mergeCell ref="CC100:CE101"/>
    <mergeCell ref="CF100:CH100"/>
    <mergeCell ref="BD101:BF101"/>
    <mergeCell ref="BR101:BT101"/>
    <mergeCell ref="CF101:CH101"/>
    <mergeCell ref="BZ98:CB101"/>
    <mergeCell ref="CC98:CE99"/>
    <mergeCell ref="CF98:CH98"/>
    <mergeCell ref="BD99:BF99"/>
    <mergeCell ref="BR99:BT99"/>
    <mergeCell ref="CF99:CH99"/>
    <mergeCell ref="BR2:BT2"/>
    <mergeCell ref="CC2:CE3"/>
    <mergeCell ref="CF2:CH2"/>
    <mergeCell ref="CQ2:CS3"/>
    <mergeCell ref="CT2:CV2"/>
    <mergeCell ref="DE2:DG3"/>
    <mergeCell ref="DH2:DJ2"/>
    <mergeCell ref="AT94:AT105"/>
    <mergeCell ref="AU10:AU13"/>
    <mergeCell ref="DS92:DU93"/>
    <mergeCell ref="DP94:DR97"/>
    <mergeCell ref="DS94:DU95"/>
    <mergeCell ref="CF104:CH104"/>
    <mergeCell ref="BD105:BF105"/>
    <mergeCell ref="DE4:DG5"/>
    <mergeCell ref="DH4:DJ4"/>
    <mergeCell ref="AU18:AU21"/>
    <mergeCell ref="AU22:AU25"/>
    <mergeCell ref="AU14:AU17"/>
    <mergeCell ref="DS84:DU85"/>
    <mergeCell ref="DP30:DR33"/>
    <mergeCell ref="AU26:AU29"/>
    <mergeCell ref="AU30:AU33"/>
    <mergeCell ref="AU34:AU37"/>
    <mergeCell ref="AU38:AU41"/>
    <mergeCell ref="AU42:AU45"/>
    <mergeCell ref="AT46:AT57"/>
    <mergeCell ref="AU70:AU73"/>
    <mergeCell ref="AU74:AU77"/>
    <mergeCell ref="AU78:AU81"/>
    <mergeCell ref="AU82:AU85"/>
    <mergeCell ref="BD5:BF5"/>
    <mergeCell ref="BR5:BT5"/>
    <mergeCell ref="CF5:CH5"/>
    <mergeCell ref="CT5:CV5"/>
    <mergeCell ref="DV6:DX6"/>
    <mergeCell ref="L7:N7"/>
    <mergeCell ref="Z7:AB7"/>
    <mergeCell ref="AN7:AP7"/>
    <mergeCell ref="BD7:BF7"/>
    <mergeCell ref="BR7:BT7"/>
    <mergeCell ref="CF7:CH7"/>
    <mergeCell ref="CT7:CV7"/>
    <mergeCell ref="DH7:DJ7"/>
    <mergeCell ref="DV7:DX7"/>
    <mergeCell ref="DH5:DJ5"/>
    <mergeCell ref="CC6:CE7"/>
    <mergeCell ref="CF6:CH6"/>
    <mergeCell ref="CQ6:CS7"/>
    <mergeCell ref="CT6:CV6"/>
    <mergeCell ref="DE6:DG7"/>
    <mergeCell ref="DH6:DJ6"/>
    <mergeCell ref="DS6:DU7"/>
    <mergeCell ref="DV5:DX5"/>
    <mergeCell ref="DV86:DX86"/>
    <mergeCell ref="DV87:DX87"/>
    <mergeCell ref="DS88:DU89"/>
    <mergeCell ref="DV88:DX88"/>
    <mergeCell ref="DV89:DX89"/>
    <mergeCell ref="DP70:DR73"/>
    <mergeCell ref="DS70:DU71"/>
    <mergeCell ref="DV50:DX50"/>
    <mergeCell ref="DV51:DX51"/>
    <mergeCell ref="DS52:DU53"/>
    <mergeCell ref="DV52:DX52"/>
    <mergeCell ref="DV53:DX53"/>
    <mergeCell ref="DP54:DR57"/>
    <mergeCell ref="DS54:DU55"/>
    <mergeCell ref="DV54:DX54"/>
    <mergeCell ref="DV55:DX55"/>
    <mergeCell ref="DS56:DU57"/>
    <mergeCell ref="DV56:DX56"/>
    <mergeCell ref="DV57:DX57"/>
    <mergeCell ref="DP58:DR61"/>
    <mergeCell ref="DS58:DU59"/>
    <mergeCell ref="DV58:DX58"/>
    <mergeCell ref="DV59:DX59"/>
    <mergeCell ref="DS60:DU61"/>
    <mergeCell ref="DV60:DX60"/>
    <mergeCell ref="DV61:DX61"/>
    <mergeCell ref="DP62:DR65"/>
    <mergeCell ref="DV82:DX82"/>
    <mergeCell ref="DP102:DR105"/>
    <mergeCell ref="DS102:DU103"/>
    <mergeCell ref="DV102:DX102"/>
    <mergeCell ref="DV103:DX103"/>
    <mergeCell ref="DS104:DU105"/>
    <mergeCell ref="DV104:DX104"/>
    <mergeCell ref="DV105:DX105"/>
    <mergeCell ref="DP90:DR93"/>
    <mergeCell ref="DS90:DU91"/>
    <mergeCell ref="DV70:DX70"/>
    <mergeCell ref="DV71:DX71"/>
    <mergeCell ref="DS72:DU73"/>
    <mergeCell ref="DV72:DX72"/>
    <mergeCell ref="DV73:DX73"/>
    <mergeCell ref="DP74:DR77"/>
    <mergeCell ref="DS74:DU75"/>
    <mergeCell ref="DV74:DX74"/>
    <mergeCell ref="DV75:DX75"/>
    <mergeCell ref="DS76:DU77"/>
    <mergeCell ref="DV76:DX76"/>
    <mergeCell ref="DV77:DX77"/>
    <mergeCell ref="DP78:DR81"/>
    <mergeCell ref="DS78:DU79"/>
    <mergeCell ref="DV78:DX78"/>
    <mergeCell ref="DV79:DX79"/>
    <mergeCell ref="DS80:DU81"/>
    <mergeCell ref="DV80:DX80"/>
    <mergeCell ref="DV81:DX81"/>
    <mergeCell ref="DP82:DR85"/>
    <mergeCell ref="DS82:DU83"/>
    <mergeCell ref="DV84:DX84"/>
    <mergeCell ref="DV85:DX85"/>
    <mergeCell ref="DP42:DR45"/>
    <mergeCell ref="DS42:DU43"/>
    <mergeCell ref="DV42:DX42"/>
    <mergeCell ref="DV43:DX43"/>
    <mergeCell ref="DS44:DU45"/>
    <mergeCell ref="DV44:DX44"/>
    <mergeCell ref="DV45:DX45"/>
    <mergeCell ref="DP46:DR49"/>
    <mergeCell ref="DS46:DU47"/>
    <mergeCell ref="DV46:DX46"/>
    <mergeCell ref="DV47:DX47"/>
    <mergeCell ref="DS48:DU49"/>
    <mergeCell ref="DV48:DX48"/>
    <mergeCell ref="DV49:DX49"/>
    <mergeCell ref="DP50:DR53"/>
    <mergeCell ref="DS50:DU51"/>
    <mergeCell ref="DS30:DU31"/>
    <mergeCell ref="DV30:DX30"/>
    <mergeCell ref="DV31:DX31"/>
    <mergeCell ref="DS32:DU33"/>
    <mergeCell ref="DV32:DX32"/>
    <mergeCell ref="DV33:DX33"/>
    <mergeCell ref="DP34:DR37"/>
    <mergeCell ref="DS34:DU35"/>
    <mergeCell ref="DV34:DX34"/>
    <mergeCell ref="DV35:DX35"/>
    <mergeCell ref="DS36:DU37"/>
    <mergeCell ref="DV36:DX36"/>
    <mergeCell ref="DV37:DX37"/>
    <mergeCell ref="DP38:DR41"/>
    <mergeCell ref="DS38:DU39"/>
    <mergeCell ref="DV38:DX38"/>
    <mergeCell ref="DV95:DX95"/>
    <mergeCell ref="DS96:DU97"/>
    <mergeCell ref="DV96:DX96"/>
    <mergeCell ref="DV97:DX97"/>
    <mergeCell ref="DP98:DR101"/>
    <mergeCell ref="DS98:DU99"/>
    <mergeCell ref="DV98:DX98"/>
    <mergeCell ref="DV99:DX99"/>
    <mergeCell ref="DS100:DU101"/>
    <mergeCell ref="DV100:DX100"/>
    <mergeCell ref="DV101:DX101"/>
    <mergeCell ref="DV90:DX90"/>
    <mergeCell ref="DV91:DX91"/>
    <mergeCell ref="DV92:DX92"/>
    <mergeCell ref="DV93:DX93"/>
    <mergeCell ref="DV94:DX94"/>
    <mergeCell ref="DV62:DX62"/>
    <mergeCell ref="DV63:DX63"/>
    <mergeCell ref="DS64:DU65"/>
    <mergeCell ref="DV64:DX64"/>
    <mergeCell ref="DV65:DX65"/>
    <mergeCell ref="DP66:DR69"/>
    <mergeCell ref="DS66:DU67"/>
    <mergeCell ref="DV66:DX66"/>
    <mergeCell ref="DV67:DX67"/>
    <mergeCell ref="DS68:DU69"/>
    <mergeCell ref="DV68:DX68"/>
    <mergeCell ref="DV69:DX69"/>
    <mergeCell ref="DV83:DX83"/>
    <mergeCell ref="DS62:DU63"/>
    <mergeCell ref="DP86:DR89"/>
    <mergeCell ref="DS86:DU87"/>
    <mergeCell ref="DV39:DX39"/>
    <mergeCell ref="DS40:DU41"/>
    <mergeCell ref="DV40:DX40"/>
    <mergeCell ref="DV41:DX41"/>
    <mergeCell ref="DS22:DU23"/>
    <mergeCell ref="DV22:DX22"/>
    <mergeCell ref="DV23:DX23"/>
    <mergeCell ref="DS24:DU25"/>
    <mergeCell ref="DV24:DX24"/>
    <mergeCell ref="DV25:DX25"/>
    <mergeCell ref="DP26:DR29"/>
    <mergeCell ref="DS26:DU27"/>
    <mergeCell ref="DV26:DX26"/>
    <mergeCell ref="DV27:DX27"/>
    <mergeCell ref="DS28:DU29"/>
    <mergeCell ref="DV28:DX28"/>
    <mergeCell ref="DV29:DX29"/>
    <mergeCell ref="DV8:DX8"/>
    <mergeCell ref="DV9:DX9"/>
    <mergeCell ref="DP10:DR13"/>
    <mergeCell ref="DS10:DU11"/>
    <mergeCell ref="DV10:DX10"/>
    <mergeCell ref="DV11:DX11"/>
    <mergeCell ref="DS12:DU13"/>
    <mergeCell ref="DV12:DX12"/>
    <mergeCell ref="DV13:DX13"/>
    <mergeCell ref="DP14:DR17"/>
    <mergeCell ref="DS14:DU15"/>
    <mergeCell ref="DV14:DX14"/>
    <mergeCell ref="DV15:DX15"/>
    <mergeCell ref="DS16:DU17"/>
    <mergeCell ref="DV16:DX16"/>
    <mergeCell ref="DV17:DX17"/>
    <mergeCell ref="DP18:DR21"/>
    <mergeCell ref="DS18:DU19"/>
    <mergeCell ref="DV18:DX18"/>
    <mergeCell ref="DV19:DX19"/>
    <mergeCell ref="DS20:DU21"/>
    <mergeCell ref="DV20:DX20"/>
    <mergeCell ref="DV21:DX21"/>
    <mergeCell ref="DS8:DU9"/>
    <mergeCell ref="DS2:DU3"/>
    <mergeCell ref="DV2:DX2"/>
    <mergeCell ref="DS4:DU5"/>
    <mergeCell ref="DV4:DX4"/>
    <mergeCell ref="DV3:DX3"/>
    <mergeCell ref="BA98:BC99"/>
    <mergeCell ref="BD98:BF98"/>
    <mergeCell ref="DP22:DR25"/>
    <mergeCell ref="CC92:CE93"/>
    <mergeCell ref="CF92:CH92"/>
    <mergeCell ref="BD93:BF93"/>
    <mergeCell ref="BR93:BT93"/>
    <mergeCell ref="CF93:CH93"/>
    <mergeCell ref="BZ90:CB93"/>
    <mergeCell ref="CC90:CE91"/>
    <mergeCell ref="CF90:CH90"/>
    <mergeCell ref="BD91:BF91"/>
    <mergeCell ref="BR91:BT91"/>
    <mergeCell ref="CF91:CH91"/>
    <mergeCell ref="CF88:CH88"/>
    <mergeCell ref="BD89:BF89"/>
    <mergeCell ref="BR89:BT89"/>
    <mergeCell ref="CF89:CH89"/>
    <mergeCell ref="BA90:BC91"/>
    <mergeCell ref="BD90:BF90"/>
    <mergeCell ref="BL90:BN93"/>
    <mergeCell ref="BO90:BQ91"/>
    <mergeCell ref="BL98:BN101"/>
    <mergeCell ref="BL94:BN97"/>
    <mergeCell ref="BO94:BQ95"/>
    <mergeCell ref="BA96:BC97"/>
    <mergeCell ref="CF80:CH80"/>
    <mergeCell ref="CC74:CE75"/>
    <mergeCell ref="CF74:CH74"/>
    <mergeCell ref="CF81:CH81"/>
    <mergeCell ref="AX82:AZ85"/>
    <mergeCell ref="BA82:BC83"/>
    <mergeCell ref="BD82:BF82"/>
    <mergeCell ref="BL82:BN85"/>
    <mergeCell ref="BO82:BQ83"/>
    <mergeCell ref="BR82:BT82"/>
    <mergeCell ref="BA78:BC79"/>
    <mergeCell ref="BD78:BF78"/>
    <mergeCell ref="BL78:BN81"/>
    <mergeCell ref="BO78:BQ79"/>
    <mergeCell ref="BR78:BT78"/>
    <mergeCell ref="BA80:BC81"/>
    <mergeCell ref="BA86:BC87"/>
    <mergeCell ref="BD86:BF86"/>
    <mergeCell ref="BL86:BN89"/>
    <mergeCell ref="BO86:BQ87"/>
    <mergeCell ref="BR86:BT86"/>
    <mergeCell ref="BA88:BC89"/>
    <mergeCell ref="BA84:BC85"/>
    <mergeCell ref="BD84:BF84"/>
    <mergeCell ref="BO84:BQ85"/>
    <mergeCell ref="BR84:BT84"/>
    <mergeCell ref="CC84:CE85"/>
    <mergeCell ref="CF84:CH84"/>
    <mergeCell ref="BZ78:CB81"/>
    <mergeCell ref="CC78:CE79"/>
    <mergeCell ref="CF78:CH78"/>
    <mergeCell ref="BD79:BF79"/>
    <mergeCell ref="BR79:BT79"/>
    <mergeCell ref="BR67:BT67"/>
    <mergeCell ref="CF67:CH67"/>
    <mergeCell ref="BL74:BN77"/>
    <mergeCell ref="BO74:BQ75"/>
    <mergeCell ref="BR74:BT74"/>
    <mergeCell ref="BZ70:CB73"/>
    <mergeCell ref="CC70:CE71"/>
    <mergeCell ref="CF70:CH70"/>
    <mergeCell ref="BD71:BF71"/>
    <mergeCell ref="BR71:BT71"/>
    <mergeCell ref="CF71:CH71"/>
    <mergeCell ref="BD72:BF72"/>
    <mergeCell ref="BO72:BQ73"/>
    <mergeCell ref="BR72:BT72"/>
    <mergeCell ref="CC72:CE73"/>
    <mergeCell ref="AX70:AZ73"/>
    <mergeCell ref="BA70:BC71"/>
    <mergeCell ref="BD70:BF70"/>
    <mergeCell ref="BL70:BN73"/>
    <mergeCell ref="BO70:BQ71"/>
    <mergeCell ref="BR70:BT70"/>
    <mergeCell ref="BA72:BC73"/>
    <mergeCell ref="BA76:BC77"/>
    <mergeCell ref="BD76:BF76"/>
    <mergeCell ref="BO76:BQ77"/>
    <mergeCell ref="BR76:BT76"/>
    <mergeCell ref="CC76:CE77"/>
    <mergeCell ref="CF76:CH76"/>
    <mergeCell ref="BD77:BF77"/>
    <mergeCell ref="BR77:BT77"/>
    <mergeCell ref="CF77:CH77"/>
    <mergeCell ref="BZ74:CB77"/>
    <mergeCell ref="CF61:CH61"/>
    <mergeCell ref="BA52:BC53"/>
    <mergeCell ref="BD52:BF52"/>
    <mergeCell ref="BO52:BQ53"/>
    <mergeCell ref="BR52:BT52"/>
    <mergeCell ref="CC52:CE53"/>
    <mergeCell ref="BD75:BF75"/>
    <mergeCell ref="BR75:BT75"/>
    <mergeCell ref="CF75:CH75"/>
    <mergeCell ref="CF72:CH72"/>
    <mergeCell ref="BD73:BF73"/>
    <mergeCell ref="BR73:BT73"/>
    <mergeCell ref="CF73:CH73"/>
    <mergeCell ref="AX66:AZ69"/>
    <mergeCell ref="BA66:BC67"/>
    <mergeCell ref="BD66:BF66"/>
    <mergeCell ref="BL66:BN69"/>
    <mergeCell ref="BO66:BQ67"/>
    <mergeCell ref="BR66:BT66"/>
    <mergeCell ref="BA68:BC69"/>
    <mergeCell ref="BD68:BF68"/>
    <mergeCell ref="BO68:BQ69"/>
    <mergeCell ref="BR68:BT68"/>
    <mergeCell ref="CC68:CE69"/>
    <mergeCell ref="CF68:CH68"/>
    <mergeCell ref="BD69:BF69"/>
    <mergeCell ref="BR69:BT69"/>
    <mergeCell ref="CF69:CH69"/>
    <mergeCell ref="BZ66:CB69"/>
    <mergeCell ref="CC66:CE67"/>
    <mergeCell ref="CF66:CH66"/>
    <mergeCell ref="BD67:BF67"/>
    <mergeCell ref="BZ62:CB65"/>
    <mergeCell ref="CC62:CE63"/>
    <mergeCell ref="CF62:CH62"/>
    <mergeCell ref="BD63:BF63"/>
    <mergeCell ref="BR63:BT63"/>
    <mergeCell ref="CF63:CH63"/>
    <mergeCell ref="BD64:BF64"/>
    <mergeCell ref="BO64:BQ65"/>
    <mergeCell ref="BR64:BT64"/>
    <mergeCell ref="CC64:CE65"/>
    <mergeCell ref="AX62:AZ65"/>
    <mergeCell ref="BA62:BC63"/>
    <mergeCell ref="BD62:BF62"/>
    <mergeCell ref="BL62:BN65"/>
    <mergeCell ref="BO62:BQ63"/>
    <mergeCell ref="BR62:BT62"/>
    <mergeCell ref="BA64:BC65"/>
    <mergeCell ref="CF64:CH64"/>
    <mergeCell ref="BD65:BF65"/>
    <mergeCell ref="BR65:BT65"/>
    <mergeCell ref="CF65:CH65"/>
    <mergeCell ref="BZ54:CB57"/>
    <mergeCell ref="CC54:CE55"/>
    <mergeCell ref="CF54:CH54"/>
    <mergeCell ref="BD55:BF55"/>
    <mergeCell ref="BR55:BT55"/>
    <mergeCell ref="CF55:CH55"/>
    <mergeCell ref="BD56:BF56"/>
    <mergeCell ref="BO56:BQ57"/>
    <mergeCell ref="BR56:BT56"/>
    <mergeCell ref="CC56:CE57"/>
    <mergeCell ref="AX54:AZ57"/>
    <mergeCell ref="BA54:BC55"/>
    <mergeCell ref="BD54:BF54"/>
    <mergeCell ref="BL54:BN57"/>
    <mergeCell ref="CF48:CH48"/>
    <mergeCell ref="BD49:BF49"/>
    <mergeCell ref="BR49:BT49"/>
    <mergeCell ref="CF49:CH49"/>
    <mergeCell ref="CC60:CE61"/>
    <mergeCell ref="CF60:CH60"/>
    <mergeCell ref="BD61:BF61"/>
    <mergeCell ref="CF38:CH38"/>
    <mergeCell ref="BD39:BF39"/>
    <mergeCell ref="BR39:BT39"/>
    <mergeCell ref="BZ58:CB61"/>
    <mergeCell ref="CC58:CE59"/>
    <mergeCell ref="CF58:CH58"/>
    <mergeCell ref="BD59:BF59"/>
    <mergeCell ref="BR59:BT59"/>
    <mergeCell ref="CF59:CH59"/>
    <mergeCell ref="CF56:CH56"/>
    <mergeCell ref="BD57:BF57"/>
    <mergeCell ref="BR57:BT57"/>
    <mergeCell ref="CF57:CH57"/>
    <mergeCell ref="BL42:BN45"/>
    <mergeCell ref="BO42:BQ43"/>
    <mergeCell ref="BR42:BT42"/>
    <mergeCell ref="BZ38:CB41"/>
    <mergeCell ref="CC38:CE39"/>
    <mergeCell ref="CF52:CH52"/>
    <mergeCell ref="BD53:BF53"/>
    <mergeCell ref="BR53:BT53"/>
    <mergeCell ref="CF53:CH53"/>
    <mergeCell ref="BZ50:CB53"/>
    <mergeCell ref="CC50:CE51"/>
    <mergeCell ref="CF50:CH50"/>
    <mergeCell ref="BD51:BF51"/>
    <mergeCell ref="BR51:BT51"/>
    <mergeCell ref="CF51:CH51"/>
    <mergeCell ref="BO50:BQ51"/>
    <mergeCell ref="AX46:AZ49"/>
    <mergeCell ref="BA46:BC47"/>
    <mergeCell ref="BD46:BF46"/>
    <mergeCell ref="BL46:BN49"/>
    <mergeCell ref="BO46:BQ47"/>
    <mergeCell ref="BR46:BT46"/>
    <mergeCell ref="BA48:BC49"/>
    <mergeCell ref="AX42:AZ45"/>
    <mergeCell ref="BA42:BC43"/>
    <mergeCell ref="BD42:BF42"/>
    <mergeCell ref="BO54:BQ55"/>
    <mergeCell ref="BR54:BT54"/>
    <mergeCell ref="BA56:BC57"/>
    <mergeCell ref="BA60:BC61"/>
    <mergeCell ref="BD60:BF60"/>
    <mergeCell ref="BO60:BQ61"/>
    <mergeCell ref="BR60:BT60"/>
    <mergeCell ref="BR50:BT50"/>
    <mergeCell ref="AX58:AZ61"/>
    <mergeCell ref="BA58:BC59"/>
    <mergeCell ref="BD58:BF58"/>
    <mergeCell ref="BL58:BN61"/>
    <mergeCell ref="BO58:BQ59"/>
    <mergeCell ref="BR58:BT58"/>
    <mergeCell ref="BR61:BT61"/>
    <mergeCell ref="BO44:BQ45"/>
    <mergeCell ref="BR44:BT44"/>
    <mergeCell ref="CC44:CE45"/>
    <mergeCell ref="CF44:CH44"/>
    <mergeCell ref="BD45:BF45"/>
    <mergeCell ref="BR45:BT45"/>
    <mergeCell ref="CF45:CH45"/>
    <mergeCell ref="BZ42:CB45"/>
    <mergeCell ref="CC42:CE43"/>
    <mergeCell ref="CF42:CH42"/>
    <mergeCell ref="BD43:BF43"/>
    <mergeCell ref="BR43:BT43"/>
    <mergeCell ref="CF43:CH43"/>
    <mergeCell ref="BL50:BN53"/>
    <mergeCell ref="BO48:BQ49"/>
    <mergeCell ref="BR48:BT48"/>
    <mergeCell ref="CC48:CE49"/>
    <mergeCell ref="CC32:CE33"/>
    <mergeCell ref="AX30:AZ33"/>
    <mergeCell ref="BA30:BC31"/>
    <mergeCell ref="BD30:BF30"/>
    <mergeCell ref="BL30:BN33"/>
    <mergeCell ref="BO30:BQ31"/>
    <mergeCell ref="BR30:BT30"/>
    <mergeCell ref="BA32:BC33"/>
    <mergeCell ref="BA36:BC37"/>
    <mergeCell ref="BD36:BF36"/>
    <mergeCell ref="BO36:BQ37"/>
    <mergeCell ref="BR36:BT36"/>
    <mergeCell ref="CC36:CE37"/>
    <mergeCell ref="CF36:CH36"/>
    <mergeCell ref="BD37:BF37"/>
    <mergeCell ref="BR37:BT37"/>
    <mergeCell ref="CF37:CH37"/>
    <mergeCell ref="BZ34:CB37"/>
    <mergeCell ref="CC34:CE35"/>
    <mergeCell ref="CF34:CH34"/>
    <mergeCell ref="BD35:BF35"/>
    <mergeCell ref="BR35:BT35"/>
    <mergeCell ref="CF35:CH35"/>
    <mergeCell ref="CF32:CH32"/>
    <mergeCell ref="BD33:BF33"/>
    <mergeCell ref="BR33:BT33"/>
    <mergeCell ref="CF33:CH33"/>
    <mergeCell ref="CC30:CE31"/>
    <mergeCell ref="CF30:CH30"/>
    <mergeCell ref="BD31:BF31"/>
    <mergeCell ref="BR31:BT31"/>
    <mergeCell ref="CF31:CH31"/>
    <mergeCell ref="CF12:CH12"/>
    <mergeCell ref="BD13:BF13"/>
    <mergeCell ref="BR13:BT13"/>
    <mergeCell ref="CF13:CH13"/>
    <mergeCell ref="BR10:BT10"/>
    <mergeCell ref="BZ10:CB13"/>
    <mergeCell ref="CC10:CE11"/>
    <mergeCell ref="CF10:CH10"/>
    <mergeCell ref="BD11:BF11"/>
    <mergeCell ref="BR11:BT11"/>
    <mergeCell ref="CF11:CH11"/>
    <mergeCell ref="BA18:BC19"/>
    <mergeCell ref="BD18:BF18"/>
    <mergeCell ref="BL18:BN21"/>
    <mergeCell ref="BO18:BQ19"/>
    <mergeCell ref="BR18:BT18"/>
    <mergeCell ref="BZ14:CB17"/>
    <mergeCell ref="CC14:CE15"/>
    <mergeCell ref="CF14:CH14"/>
    <mergeCell ref="BD15:BF15"/>
    <mergeCell ref="BR20:BT20"/>
    <mergeCell ref="CC20:CE21"/>
    <mergeCell ref="CF20:CH20"/>
    <mergeCell ref="BD21:BF21"/>
    <mergeCell ref="BR21:BT21"/>
    <mergeCell ref="CF21:CH21"/>
    <mergeCell ref="BZ18:CB21"/>
    <mergeCell ref="CC18:CE19"/>
    <mergeCell ref="CF18:CH18"/>
    <mergeCell ref="BD19:BF19"/>
    <mergeCell ref="BR19:BT19"/>
    <mergeCell ref="AX34:AZ37"/>
    <mergeCell ref="AN54:AP54"/>
    <mergeCell ref="AN55:AP55"/>
    <mergeCell ref="AH50:AJ53"/>
    <mergeCell ref="CF39:CH39"/>
    <mergeCell ref="BD40:BF40"/>
    <mergeCell ref="BO40:BQ41"/>
    <mergeCell ref="BR40:BT40"/>
    <mergeCell ref="CC40:CE41"/>
    <mergeCell ref="AX38:AZ41"/>
    <mergeCell ref="BA38:BC39"/>
    <mergeCell ref="BD38:BF38"/>
    <mergeCell ref="BL38:BN41"/>
    <mergeCell ref="BO38:BQ39"/>
    <mergeCell ref="BR38:BT38"/>
    <mergeCell ref="BA40:BC41"/>
    <mergeCell ref="CF40:CH40"/>
    <mergeCell ref="BD41:BF41"/>
    <mergeCell ref="BR41:BT41"/>
    <mergeCell ref="CF41:CH41"/>
    <mergeCell ref="BZ46:CB49"/>
    <mergeCell ref="CC46:CE47"/>
    <mergeCell ref="CF46:CH46"/>
    <mergeCell ref="BD47:BF47"/>
    <mergeCell ref="BR47:BT47"/>
    <mergeCell ref="CF47:CH47"/>
    <mergeCell ref="BD48:BF48"/>
    <mergeCell ref="AX50:AZ53"/>
    <mergeCell ref="BA50:BC51"/>
    <mergeCell ref="BD50:BF50"/>
    <mergeCell ref="BA44:BC45"/>
    <mergeCell ref="BD44:BF44"/>
    <mergeCell ref="Z71:AB71"/>
    <mergeCell ref="AK60:AM61"/>
    <mergeCell ref="AN60:AP60"/>
    <mergeCell ref="AN61:AP61"/>
    <mergeCell ref="AN68:AP68"/>
    <mergeCell ref="AN69:AP69"/>
    <mergeCell ref="AH70:AJ73"/>
    <mergeCell ref="AK70:AM71"/>
    <mergeCell ref="AN70:AP70"/>
    <mergeCell ref="AN71:AP71"/>
    <mergeCell ref="AK72:AM73"/>
    <mergeCell ref="AN72:AP72"/>
    <mergeCell ref="AN73:AP73"/>
    <mergeCell ref="AN30:AP30"/>
    <mergeCell ref="AN31:AP31"/>
    <mergeCell ref="AK32:AM33"/>
    <mergeCell ref="AX18:AZ21"/>
    <mergeCell ref="Z45:AB45"/>
    <mergeCell ref="Z46:AB46"/>
    <mergeCell ref="Z50:AB50"/>
    <mergeCell ref="Z51:AB51"/>
    <mergeCell ref="Z61:AB61"/>
    <mergeCell ref="Z62:AB62"/>
    <mergeCell ref="AK62:AM63"/>
    <mergeCell ref="AN62:AP62"/>
    <mergeCell ref="AN63:AP63"/>
    <mergeCell ref="AK64:AM65"/>
    <mergeCell ref="AN64:AP64"/>
    <mergeCell ref="AN65:AP65"/>
    <mergeCell ref="AK22:AM23"/>
    <mergeCell ref="AN22:AP22"/>
    <mergeCell ref="AN23:AP23"/>
    <mergeCell ref="W64:Y65"/>
    <mergeCell ref="T66:V69"/>
    <mergeCell ref="W66:Y67"/>
    <mergeCell ref="W68:Y69"/>
    <mergeCell ref="Z63:AB63"/>
    <mergeCell ref="Z64:AB64"/>
    <mergeCell ref="Z65:AB65"/>
    <mergeCell ref="Z66:AB66"/>
    <mergeCell ref="Z67:AB67"/>
    <mergeCell ref="Z68:AB68"/>
    <mergeCell ref="T70:V73"/>
    <mergeCell ref="W70:Y71"/>
    <mergeCell ref="W72:Y73"/>
    <mergeCell ref="Z23:AB23"/>
    <mergeCell ref="Z24:AB24"/>
    <mergeCell ref="Z25:AB25"/>
    <mergeCell ref="Z26:AB26"/>
    <mergeCell ref="Z27:AB27"/>
    <mergeCell ref="Z28:AB28"/>
    <mergeCell ref="Z29:AB29"/>
    <mergeCell ref="T30:V33"/>
    <mergeCell ref="Z35:AB35"/>
    <mergeCell ref="Z36:AB36"/>
    <mergeCell ref="Z37:AB37"/>
    <mergeCell ref="Z38:AB38"/>
    <mergeCell ref="Z73:AB73"/>
    <mergeCell ref="Z72:AB72"/>
    <mergeCell ref="Z69:AB69"/>
    <mergeCell ref="Z70:AB70"/>
    <mergeCell ref="Z43:AB43"/>
    <mergeCell ref="Z44:AB44"/>
    <mergeCell ref="Z52:AB52"/>
    <mergeCell ref="W54:Y55"/>
    <mergeCell ref="W56:Y57"/>
    <mergeCell ref="T58:V61"/>
    <mergeCell ref="W58:Y59"/>
    <mergeCell ref="W60:Y61"/>
    <mergeCell ref="Z55:AB55"/>
    <mergeCell ref="Z56:AB56"/>
    <mergeCell ref="Z57:AB57"/>
    <mergeCell ref="Z58:AB58"/>
    <mergeCell ref="Z59:AB59"/>
    <mergeCell ref="Z60:AB60"/>
    <mergeCell ref="BA12:BC13"/>
    <mergeCell ref="BD12:BF12"/>
    <mergeCell ref="BO12:BQ13"/>
    <mergeCell ref="Z14:AB14"/>
    <mergeCell ref="T10:V13"/>
    <mergeCell ref="Z15:AB15"/>
    <mergeCell ref="W10:Y11"/>
    <mergeCell ref="Z10:AB10"/>
    <mergeCell ref="W12:Y13"/>
    <mergeCell ref="Z47:AB47"/>
    <mergeCell ref="Z48:AB48"/>
    <mergeCell ref="Z49:AB49"/>
    <mergeCell ref="Z31:AB31"/>
    <mergeCell ref="Z32:AB32"/>
    <mergeCell ref="Z33:AB33"/>
    <mergeCell ref="Z34:AB34"/>
    <mergeCell ref="W14:Y15"/>
    <mergeCell ref="W16:Y17"/>
    <mergeCell ref="T18:V21"/>
    <mergeCell ref="W18:Y19"/>
    <mergeCell ref="Z54:AB54"/>
    <mergeCell ref="W62:Y63"/>
    <mergeCell ref="BD16:BF16"/>
    <mergeCell ref="BO16:BQ17"/>
    <mergeCell ref="AX14:AZ17"/>
    <mergeCell ref="BA14:BC15"/>
    <mergeCell ref="BD14:BF14"/>
    <mergeCell ref="BL14:BN17"/>
    <mergeCell ref="BO14:BQ15"/>
    <mergeCell ref="BA16:BC17"/>
    <mergeCell ref="BA20:BC21"/>
    <mergeCell ref="BD20:BF20"/>
    <mergeCell ref="BO20:BQ21"/>
    <mergeCell ref="A26:A29"/>
    <mergeCell ref="A94:A105"/>
    <mergeCell ref="A90:A93"/>
    <mergeCell ref="A78:A89"/>
    <mergeCell ref="A74:A77"/>
    <mergeCell ref="A62:A73"/>
    <mergeCell ref="A58:A61"/>
    <mergeCell ref="A46:A57"/>
    <mergeCell ref="A42:A45"/>
    <mergeCell ref="A30:A33"/>
    <mergeCell ref="L43:N43"/>
    <mergeCell ref="L44:N44"/>
    <mergeCell ref="A34:A37"/>
    <mergeCell ref="A38:A41"/>
    <mergeCell ref="L37:N37"/>
    <mergeCell ref="F38:H41"/>
    <mergeCell ref="I40:K41"/>
    <mergeCell ref="L40:N40"/>
    <mergeCell ref="F66:H69"/>
    <mergeCell ref="F70:H73"/>
    <mergeCell ref="L86:N86"/>
    <mergeCell ref="L87:N87"/>
    <mergeCell ref="Z85:AB85"/>
    <mergeCell ref="L80:N80"/>
    <mergeCell ref="L81:N81"/>
    <mergeCell ref="L82:N82"/>
    <mergeCell ref="L83:N83"/>
    <mergeCell ref="L84:N84"/>
    <mergeCell ref="L85:N85"/>
    <mergeCell ref="Z79:AB79"/>
    <mergeCell ref="Z80:AB80"/>
    <mergeCell ref="Z81:AB81"/>
    <mergeCell ref="Z82:AB82"/>
    <mergeCell ref="Z75:AB75"/>
    <mergeCell ref="Z76:AB76"/>
    <mergeCell ref="Z77:AB77"/>
    <mergeCell ref="Z78:AB78"/>
    <mergeCell ref="L75:N75"/>
    <mergeCell ref="W82:Y83"/>
    <mergeCell ref="Z83:AB83"/>
    <mergeCell ref="W84:Y85"/>
    <mergeCell ref="Z84:AB84"/>
    <mergeCell ref="W20:Y21"/>
    <mergeCell ref="Z11:AB11"/>
    <mergeCell ref="Z12:AB12"/>
    <mergeCell ref="Z13:AB13"/>
    <mergeCell ref="Z30:AB30"/>
    <mergeCell ref="T22:V25"/>
    <mergeCell ref="W22:Y23"/>
    <mergeCell ref="W24:Y25"/>
    <mergeCell ref="T26:V29"/>
    <mergeCell ref="W26:Y27"/>
    <mergeCell ref="W28:Y29"/>
    <mergeCell ref="W36:Y37"/>
    <mergeCell ref="T38:V41"/>
    <mergeCell ref="W38:Y39"/>
    <mergeCell ref="W40:Y41"/>
    <mergeCell ref="T42:V45"/>
    <mergeCell ref="W42:Y43"/>
    <mergeCell ref="W44:Y45"/>
    <mergeCell ref="Z40:AB40"/>
    <mergeCell ref="Z41:AB41"/>
    <mergeCell ref="Z42:AB42"/>
    <mergeCell ref="I50:K51"/>
    <mergeCell ref="I52:K53"/>
    <mergeCell ref="F46:H49"/>
    <mergeCell ref="I46:K47"/>
    <mergeCell ref="I48:K49"/>
    <mergeCell ref="F50:H53"/>
    <mergeCell ref="L47:N47"/>
    <mergeCell ref="L48:N48"/>
    <mergeCell ref="L49:N49"/>
    <mergeCell ref="L50:N50"/>
    <mergeCell ref="L51:N51"/>
    <mergeCell ref="L52:N52"/>
    <mergeCell ref="L53:N53"/>
    <mergeCell ref="Z53:AB53"/>
    <mergeCell ref="T86:V89"/>
    <mergeCell ref="T90:V93"/>
    <mergeCell ref="L93:N93"/>
    <mergeCell ref="L88:N88"/>
    <mergeCell ref="L89:N89"/>
    <mergeCell ref="L90:N90"/>
    <mergeCell ref="L91:N91"/>
    <mergeCell ref="L92:N92"/>
    <mergeCell ref="W90:Y91"/>
    <mergeCell ref="Z90:AB90"/>
    <mergeCell ref="Z16:AB16"/>
    <mergeCell ref="Z17:AB17"/>
    <mergeCell ref="Z18:AB18"/>
    <mergeCell ref="Z19:AB19"/>
    <mergeCell ref="Z20:AB20"/>
    <mergeCell ref="Z21:AB21"/>
    <mergeCell ref="Z22:AB22"/>
    <mergeCell ref="T14:V17"/>
    <mergeCell ref="W30:Y31"/>
    <mergeCell ref="Z74:AB74"/>
    <mergeCell ref="L64:N64"/>
    <mergeCell ref="L65:N65"/>
    <mergeCell ref="L66:N66"/>
    <mergeCell ref="L67:N67"/>
    <mergeCell ref="L68:N68"/>
    <mergeCell ref="L69:N69"/>
    <mergeCell ref="L70:N70"/>
    <mergeCell ref="W32:Y33"/>
    <mergeCell ref="T34:V37"/>
    <mergeCell ref="W34:Y35"/>
    <mergeCell ref="W52:Y53"/>
    <mergeCell ref="Z39:AB39"/>
    <mergeCell ref="Z88:AB88"/>
    <mergeCell ref="Z89:AB89"/>
    <mergeCell ref="W98:Y99"/>
    <mergeCell ref="Z98:AB98"/>
    <mergeCell ref="Z99:AB99"/>
    <mergeCell ref="W100:Y101"/>
    <mergeCell ref="Z100:AB100"/>
    <mergeCell ref="Z101:AB101"/>
    <mergeCell ref="W94:Y95"/>
    <mergeCell ref="Z94:AB94"/>
    <mergeCell ref="Z95:AB95"/>
    <mergeCell ref="W96:Y97"/>
    <mergeCell ref="Z96:AB96"/>
    <mergeCell ref="Z97:AB97"/>
    <mergeCell ref="L45:N45"/>
    <mergeCell ref="L46:N46"/>
    <mergeCell ref="F102:H105"/>
    <mergeCell ref="I102:K103"/>
    <mergeCell ref="L102:N102"/>
    <mergeCell ref="L103:N103"/>
    <mergeCell ref="I104:K105"/>
    <mergeCell ref="L104:N104"/>
    <mergeCell ref="L105:N105"/>
    <mergeCell ref="F94:H97"/>
    <mergeCell ref="W102:Y103"/>
    <mergeCell ref="Z102:AB102"/>
    <mergeCell ref="Z103:AB103"/>
    <mergeCell ref="W104:Y105"/>
    <mergeCell ref="Z104:AB104"/>
    <mergeCell ref="Z105:AB105"/>
    <mergeCell ref="L100:N100"/>
    <mergeCell ref="L101:N101"/>
    <mergeCell ref="F14:H17"/>
    <mergeCell ref="I14:K15"/>
    <mergeCell ref="L14:N14"/>
    <mergeCell ref="L15:N15"/>
    <mergeCell ref="I16:K17"/>
    <mergeCell ref="L16:N16"/>
    <mergeCell ref="L17:N17"/>
    <mergeCell ref="L10:N10"/>
    <mergeCell ref="F10:H13"/>
    <mergeCell ref="I10:K11"/>
    <mergeCell ref="L11:N11"/>
    <mergeCell ref="I12:K13"/>
    <mergeCell ref="L12:N12"/>
    <mergeCell ref="L13:N13"/>
    <mergeCell ref="F22:H25"/>
    <mergeCell ref="I22:K23"/>
    <mergeCell ref="L22:N22"/>
    <mergeCell ref="L23:N23"/>
    <mergeCell ref="I24:K25"/>
    <mergeCell ref="L24:N24"/>
    <mergeCell ref="L25:N25"/>
    <mergeCell ref="L19:N19"/>
    <mergeCell ref="I20:K21"/>
    <mergeCell ref="I18:K19"/>
    <mergeCell ref="L18:N18"/>
    <mergeCell ref="F18:H21"/>
    <mergeCell ref="I94:K95"/>
    <mergeCell ref="I96:K97"/>
    <mergeCell ref="L96:N96"/>
    <mergeCell ref="L97:N97"/>
    <mergeCell ref="L95:N95"/>
    <mergeCell ref="F98:H101"/>
    <mergeCell ref="I98:K99"/>
    <mergeCell ref="L98:N98"/>
    <mergeCell ref="L99:N99"/>
    <mergeCell ref="I100:K101"/>
    <mergeCell ref="L76:N76"/>
    <mergeCell ref="L77:N77"/>
    <mergeCell ref="L78:N78"/>
    <mergeCell ref="F54:H57"/>
    <mergeCell ref="I54:K55"/>
    <mergeCell ref="I56:K57"/>
    <mergeCell ref="F42:H45"/>
    <mergeCell ref="I42:K43"/>
    <mergeCell ref="I44:K45"/>
    <mergeCell ref="F82:H85"/>
    <mergeCell ref="I90:K91"/>
    <mergeCell ref="I92:K93"/>
    <mergeCell ref="F86:H89"/>
    <mergeCell ref="I86:K87"/>
    <mergeCell ref="I88:K89"/>
    <mergeCell ref="F90:H93"/>
    <mergeCell ref="F78:H81"/>
    <mergeCell ref="I66:K67"/>
    <mergeCell ref="I68:K69"/>
    <mergeCell ref="L94:N94"/>
    <mergeCell ref="I58:K59"/>
    <mergeCell ref="I82:K83"/>
    <mergeCell ref="I84:K85"/>
    <mergeCell ref="T82:V85"/>
    <mergeCell ref="L41:N41"/>
    <mergeCell ref="L42:N42"/>
    <mergeCell ref="L61:N61"/>
    <mergeCell ref="I36:K37"/>
    <mergeCell ref="I38:K39"/>
    <mergeCell ref="L38:N38"/>
    <mergeCell ref="L39:N39"/>
    <mergeCell ref="F34:H37"/>
    <mergeCell ref="I34:K35"/>
    <mergeCell ref="L34:N34"/>
    <mergeCell ref="L35:N35"/>
    <mergeCell ref="L36:N36"/>
    <mergeCell ref="L54:N54"/>
    <mergeCell ref="L55:N55"/>
    <mergeCell ref="L56:N56"/>
    <mergeCell ref="L57:N57"/>
    <mergeCell ref="L58:N58"/>
    <mergeCell ref="L59:N59"/>
    <mergeCell ref="I70:K71"/>
    <mergeCell ref="I72:K73"/>
    <mergeCell ref="F74:H77"/>
    <mergeCell ref="I74:K75"/>
    <mergeCell ref="I76:K77"/>
    <mergeCell ref="L79:N79"/>
    <mergeCell ref="L71:N71"/>
    <mergeCell ref="L72:N72"/>
    <mergeCell ref="L73:N73"/>
    <mergeCell ref="L74:N74"/>
    <mergeCell ref="T54:V57"/>
    <mergeCell ref="L32:N32"/>
    <mergeCell ref="L33:N33"/>
    <mergeCell ref="AH58:AJ61"/>
    <mergeCell ref="AH78:AJ81"/>
    <mergeCell ref="AH94:AJ97"/>
    <mergeCell ref="AK46:AM47"/>
    <mergeCell ref="AN46:AP46"/>
    <mergeCell ref="AN47:AP47"/>
    <mergeCell ref="AK48:AM49"/>
    <mergeCell ref="AN48:AP48"/>
    <mergeCell ref="AN49:AP49"/>
    <mergeCell ref="AH18:AJ21"/>
    <mergeCell ref="AK18:AM19"/>
    <mergeCell ref="AH42:AJ45"/>
    <mergeCell ref="AK42:AM43"/>
    <mergeCell ref="AN42:AP42"/>
    <mergeCell ref="AN43:AP43"/>
    <mergeCell ref="AK44:AM45"/>
    <mergeCell ref="AN44:AP44"/>
    <mergeCell ref="AN45:AP45"/>
    <mergeCell ref="AH34:AJ37"/>
    <mergeCell ref="AK58:AM59"/>
    <mergeCell ref="AN58:AP58"/>
    <mergeCell ref="AN59:AP59"/>
    <mergeCell ref="Z91:AB91"/>
    <mergeCell ref="W92:Y93"/>
    <mergeCell ref="Z92:AB92"/>
    <mergeCell ref="Z93:AB93"/>
    <mergeCell ref="W86:Y87"/>
    <mergeCell ref="Z86:AB86"/>
    <mergeCell ref="Z87:AB87"/>
    <mergeCell ref="W88:Y89"/>
    <mergeCell ref="F26:H29"/>
    <mergeCell ref="I26:K27"/>
    <mergeCell ref="L26:N26"/>
    <mergeCell ref="L27:N27"/>
    <mergeCell ref="I28:K29"/>
    <mergeCell ref="L28:N28"/>
    <mergeCell ref="L29:N29"/>
    <mergeCell ref="T78:V81"/>
    <mergeCell ref="W78:Y79"/>
    <mergeCell ref="W80:Y81"/>
    <mergeCell ref="T74:V77"/>
    <mergeCell ref="W74:Y75"/>
    <mergeCell ref="W76:Y77"/>
    <mergeCell ref="T46:V49"/>
    <mergeCell ref="W46:Y47"/>
    <mergeCell ref="W48:Y49"/>
    <mergeCell ref="T50:V53"/>
    <mergeCell ref="W50:Y51"/>
    <mergeCell ref="L60:N60"/>
    <mergeCell ref="I78:K79"/>
    <mergeCell ref="I80:K81"/>
    <mergeCell ref="F58:H61"/>
    <mergeCell ref="I60:K61"/>
    <mergeCell ref="F62:H65"/>
    <mergeCell ref="I62:K63"/>
    <mergeCell ref="I64:K65"/>
    <mergeCell ref="L62:N62"/>
    <mergeCell ref="L63:N63"/>
    <mergeCell ref="T62:V65"/>
    <mergeCell ref="L30:N30"/>
    <mergeCell ref="L31:N31"/>
    <mergeCell ref="I32:K33"/>
    <mergeCell ref="AN32:AP32"/>
    <mergeCell ref="AN33:AP33"/>
    <mergeCell ref="AH66:AJ69"/>
    <mergeCell ref="AK66:AM67"/>
    <mergeCell ref="AN66:AP66"/>
    <mergeCell ref="AN67:AP67"/>
    <mergeCell ref="AK68:AM69"/>
    <mergeCell ref="AN41:AP41"/>
    <mergeCell ref="AH30:AJ33"/>
    <mergeCell ref="AK30:AM31"/>
    <mergeCell ref="AN35:AP35"/>
    <mergeCell ref="AK36:AM37"/>
    <mergeCell ref="AN36:AP36"/>
    <mergeCell ref="AN37:AP37"/>
    <mergeCell ref="AH38:AJ41"/>
    <mergeCell ref="AK38:AM39"/>
    <mergeCell ref="AN38:AP38"/>
    <mergeCell ref="AN39:AP39"/>
    <mergeCell ref="AK40:AM41"/>
    <mergeCell ref="AN40:AP40"/>
    <mergeCell ref="AK34:AM35"/>
    <mergeCell ref="AK50:AM51"/>
    <mergeCell ref="AN50:AP50"/>
    <mergeCell ref="AN51:AP51"/>
    <mergeCell ref="AK52:AM53"/>
    <mergeCell ref="AN52:AP52"/>
    <mergeCell ref="AN53:AP53"/>
    <mergeCell ref="AH62:AJ65"/>
    <mergeCell ref="AN34:AP34"/>
    <mergeCell ref="AH46:AJ49"/>
    <mergeCell ref="AH54:AJ57"/>
    <mergeCell ref="AK54:AM55"/>
    <mergeCell ref="AK56:AM57"/>
    <mergeCell ref="AN56:AP56"/>
    <mergeCell ref="AN57:AP57"/>
    <mergeCell ref="AH90:AJ93"/>
    <mergeCell ref="AK90:AM91"/>
    <mergeCell ref="AN90:AP90"/>
    <mergeCell ref="AN91:AP91"/>
    <mergeCell ref="AK92:AM93"/>
    <mergeCell ref="AN92:AP92"/>
    <mergeCell ref="AN93:AP93"/>
    <mergeCell ref="AH102:AJ105"/>
    <mergeCell ref="AK102:AM103"/>
    <mergeCell ref="AN102:AP102"/>
    <mergeCell ref="AN103:AP103"/>
    <mergeCell ref="AK104:AM105"/>
    <mergeCell ref="AN104:AP104"/>
    <mergeCell ref="AN105:AP105"/>
    <mergeCell ref="AH98:AJ101"/>
    <mergeCell ref="AK98:AM99"/>
    <mergeCell ref="AN98:AP98"/>
    <mergeCell ref="AN99:AP99"/>
    <mergeCell ref="AK100:AM101"/>
    <mergeCell ref="AN100:AP100"/>
    <mergeCell ref="AN101:AP101"/>
    <mergeCell ref="AK78:AM79"/>
    <mergeCell ref="AN78:AP78"/>
    <mergeCell ref="AN87:AP87"/>
    <mergeCell ref="AK88:AM89"/>
    <mergeCell ref="AN88:AP88"/>
    <mergeCell ref="AN83:AP83"/>
    <mergeCell ref="AK84:AM85"/>
    <mergeCell ref="AN84:AP84"/>
    <mergeCell ref="AN79:AP79"/>
    <mergeCell ref="AK80:AM81"/>
    <mergeCell ref="AN80:AP80"/>
    <mergeCell ref="AN81:AP81"/>
    <mergeCell ref="AH74:AJ77"/>
    <mergeCell ref="AK74:AM75"/>
    <mergeCell ref="AN74:AP74"/>
    <mergeCell ref="AN75:AP75"/>
    <mergeCell ref="AK76:AM77"/>
    <mergeCell ref="AN76:AP76"/>
    <mergeCell ref="AN77:AP77"/>
    <mergeCell ref="AK86:AM87"/>
    <mergeCell ref="AN86:AP86"/>
    <mergeCell ref="AN89:AP89"/>
    <mergeCell ref="AH86:AJ89"/>
    <mergeCell ref="AK82:AM83"/>
    <mergeCell ref="AN82:AP82"/>
    <mergeCell ref="AN85:AP85"/>
    <mergeCell ref="CQ10:CS11"/>
    <mergeCell ref="CT10:CV10"/>
    <mergeCell ref="CT11:CV11"/>
    <mergeCell ref="CQ12:CS13"/>
    <mergeCell ref="CT12:CV12"/>
    <mergeCell ref="CT13:CV13"/>
    <mergeCell ref="AH14:AJ17"/>
    <mergeCell ref="AK14:AM15"/>
    <mergeCell ref="AN14:AP14"/>
    <mergeCell ref="AN15:AP15"/>
    <mergeCell ref="AK16:AM17"/>
    <mergeCell ref="AN16:AP16"/>
    <mergeCell ref="AN17:AP17"/>
    <mergeCell ref="AH10:AJ13"/>
    <mergeCell ref="AK10:AM11"/>
    <mergeCell ref="AN10:AP10"/>
    <mergeCell ref="AN11:AP11"/>
    <mergeCell ref="AK12:AM13"/>
    <mergeCell ref="AN12:AP12"/>
    <mergeCell ref="AN13:AP13"/>
    <mergeCell ref="BR12:BT12"/>
    <mergeCell ref="CC12:CE13"/>
    <mergeCell ref="AX10:AZ13"/>
    <mergeCell ref="BA10:BC11"/>
    <mergeCell ref="BD10:BF10"/>
    <mergeCell ref="BL10:BN13"/>
    <mergeCell ref="BO10:BQ11"/>
    <mergeCell ref="BR15:BT15"/>
    <mergeCell ref="CF15:CH15"/>
    <mergeCell ref="BR16:BT16"/>
    <mergeCell ref="CC16:CE17"/>
    <mergeCell ref="BR14:BT14"/>
    <mergeCell ref="CT45:CV45"/>
    <mergeCell ref="CN38:CP41"/>
    <mergeCell ref="CQ38:CS39"/>
    <mergeCell ref="CT38:CV38"/>
    <mergeCell ref="CT39:CV39"/>
    <mergeCell ref="CN26:CP29"/>
    <mergeCell ref="CQ26:CS27"/>
    <mergeCell ref="CT26:CV26"/>
    <mergeCell ref="CT27:CV27"/>
    <mergeCell ref="CQ28:CS29"/>
    <mergeCell ref="CT28:CV28"/>
    <mergeCell ref="CT29:CV29"/>
    <mergeCell ref="CN22:CP25"/>
    <mergeCell ref="CQ22:CS23"/>
    <mergeCell ref="CT22:CV22"/>
    <mergeCell ref="CT23:CV23"/>
    <mergeCell ref="CQ24:CS25"/>
    <mergeCell ref="CT24:CV24"/>
    <mergeCell ref="CT25:CV25"/>
    <mergeCell ref="CN18:CP21"/>
    <mergeCell ref="CQ18:CS19"/>
    <mergeCell ref="CT18:CV18"/>
    <mergeCell ref="CT19:CV19"/>
    <mergeCell ref="CQ20:CS21"/>
    <mergeCell ref="CT20:CV20"/>
    <mergeCell ref="CT21:CV21"/>
    <mergeCell ref="CN14:CP17"/>
    <mergeCell ref="CQ14:CS15"/>
    <mergeCell ref="AH26:AJ29"/>
    <mergeCell ref="AK26:AM27"/>
    <mergeCell ref="AN26:AP26"/>
    <mergeCell ref="AN27:AP27"/>
    <mergeCell ref="AK28:AM29"/>
    <mergeCell ref="AN28:AP28"/>
    <mergeCell ref="AN29:AP29"/>
    <mergeCell ref="L20:N20"/>
    <mergeCell ref="L21:N21"/>
    <mergeCell ref="BO22:BQ23"/>
    <mergeCell ref="BR22:BT22"/>
    <mergeCell ref="BA24:BC25"/>
    <mergeCell ref="BA28:BC29"/>
    <mergeCell ref="BD28:BF28"/>
    <mergeCell ref="BO28:BQ29"/>
    <mergeCell ref="BR28:BT28"/>
    <mergeCell ref="CC28:CE29"/>
    <mergeCell ref="CF28:CH28"/>
    <mergeCell ref="BD29:BF29"/>
    <mergeCell ref="BR29:BT29"/>
    <mergeCell ref="CF29:CH29"/>
    <mergeCell ref="BZ26:CB29"/>
    <mergeCell ref="CC26:CE27"/>
    <mergeCell ref="F30:H33"/>
    <mergeCell ref="I30:K31"/>
    <mergeCell ref="CT14:CV14"/>
    <mergeCell ref="CT15:CV15"/>
    <mergeCell ref="CQ16:CS17"/>
    <mergeCell ref="CT16:CV16"/>
    <mergeCell ref="CT17:CV17"/>
    <mergeCell ref="CF19:CH19"/>
    <mergeCell ref="CF16:CH16"/>
    <mergeCell ref="BD17:BF17"/>
    <mergeCell ref="BR17:BT17"/>
    <mergeCell ref="CF17:CH17"/>
    <mergeCell ref="AX26:AZ29"/>
    <mergeCell ref="BA26:BC27"/>
    <mergeCell ref="BD26:BF26"/>
    <mergeCell ref="BL26:BN29"/>
    <mergeCell ref="BO26:BQ27"/>
    <mergeCell ref="BR26:BT26"/>
    <mergeCell ref="BZ22:CB25"/>
    <mergeCell ref="CC22:CE23"/>
    <mergeCell ref="CF22:CH22"/>
    <mergeCell ref="BD23:BF23"/>
    <mergeCell ref="BR23:BT23"/>
    <mergeCell ref="CF23:CH23"/>
    <mergeCell ref="BD24:BF24"/>
    <mergeCell ref="BO24:BQ25"/>
    <mergeCell ref="CC24:CE25"/>
    <mergeCell ref="AX22:AZ25"/>
    <mergeCell ref="BA22:BC23"/>
    <mergeCell ref="BD22:BF22"/>
    <mergeCell ref="BL22:BN25"/>
    <mergeCell ref="CF26:CH26"/>
    <mergeCell ref="BD27:BF27"/>
    <mergeCell ref="BR27:BT27"/>
    <mergeCell ref="CF27:CH27"/>
    <mergeCell ref="CF24:CH24"/>
    <mergeCell ref="BD25:BF25"/>
    <mergeCell ref="BR25:BT25"/>
    <mergeCell ref="CF25:CH25"/>
    <mergeCell ref="CN66:CP69"/>
    <mergeCell ref="CQ66:CS67"/>
    <mergeCell ref="CT66:CV66"/>
    <mergeCell ref="CT67:CV67"/>
    <mergeCell ref="CQ68:CS69"/>
    <mergeCell ref="CT68:CV68"/>
    <mergeCell ref="CT69:CV69"/>
    <mergeCell ref="CN62:CP65"/>
    <mergeCell ref="CQ62:CS63"/>
    <mergeCell ref="CT62:CV62"/>
    <mergeCell ref="CT63:CV63"/>
    <mergeCell ref="CQ64:CS65"/>
    <mergeCell ref="CT64:CV64"/>
    <mergeCell ref="CT65:CV65"/>
    <mergeCell ref="CN58:CP61"/>
    <mergeCell ref="CQ58:CS59"/>
    <mergeCell ref="CT58:CV58"/>
    <mergeCell ref="CT59:CV59"/>
    <mergeCell ref="CQ60:CS61"/>
    <mergeCell ref="CT60:CV60"/>
    <mergeCell ref="CT61:CV61"/>
    <mergeCell ref="BO34:BQ35"/>
    <mergeCell ref="BR34:BT34"/>
    <mergeCell ref="BZ30:CB33"/>
    <mergeCell ref="CT44:CV44"/>
    <mergeCell ref="AK24:AM25"/>
    <mergeCell ref="BR24:BT24"/>
    <mergeCell ref="AN25:AP25"/>
    <mergeCell ref="AN18:AP18"/>
    <mergeCell ref="AN19:AP19"/>
    <mergeCell ref="AK20:AM21"/>
    <mergeCell ref="AN20:AP20"/>
    <mergeCell ref="AN21:AP21"/>
    <mergeCell ref="AH22:AJ25"/>
    <mergeCell ref="CQ40:CS41"/>
    <mergeCell ref="CT40:CV40"/>
    <mergeCell ref="CT41:CV41"/>
    <mergeCell ref="CN34:CP37"/>
    <mergeCell ref="CQ34:CS35"/>
    <mergeCell ref="CT34:CV34"/>
    <mergeCell ref="CT35:CV35"/>
    <mergeCell ref="CQ36:CS37"/>
    <mergeCell ref="CT36:CV36"/>
    <mergeCell ref="CT37:CV37"/>
    <mergeCell ref="CN30:CP33"/>
    <mergeCell ref="CQ30:CS31"/>
    <mergeCell ref="CT30:CV30"/>
    <mergeCell ref="CT31:CV31"/>
    <mergeCell ref="CQ32:CS33"/>
    <mergeCell ref="CT32:CV32"/>
    <mergeCell ref="CT33:CV33"/>
    <mergeCell ref="BA34:BC35"/>
    <mergeCell ref="BD34:BF34"/>
    <mergeCell ref="BL34:BN37"/>
    <mergeCell ref="BD32:BF32"/>
    <mergeCell ref="BO32:BQ33"/>
    <mergeCell ref="BR32:BT32"/>
    <mergeCell ref="CT74:CV74"/>
    <mergeCell ref="CN102:CP105"/>
    <mergeCell ref="CQ102:CS103"/>
    <mergeCell ref="CT102:CV102"/>
    <mergeCell ref="CT103:CV103"/>
    <mergeCell ref="CQ104:CS105"/>
    <mergeCell ref="CT104:CV104"/>
    <mergeCell ref="CT105:CV105"/>
    <mergeCell ref="CN98:CP101"/>
    <mergeCell ref="CQ98:CS99"/>
    <mergeCell ref="CT98:CV98"/>
    <mergeCell ref="CT99:CV99"/>
    <mergeCell ref="CQ100:CS101"/>
    <mergeCell ref="CT100:CV100"/>
    <mergeCell ref="CT101:CV101"/>
    <mergeCell ref="CN94:CP97"/>
    <mergeCell ref="CQ94:CS95"/>
    <mergeCell ref="CT94:CV94"/>
    <mergeCell ref="CT95:CV95"/>
    <mergeCell ref="CQ96:CS97"/>
    <mergeCell ref="CT96:CV96"/>
    <mergeCell ref="CT97:CV97"/>
    <mergeCell ref="CT72:CV72"/>
    <mergeCell ref="CN90:CP93"/>
    <mergeCell ref="CQ90:CS91"/>
    <mergeCell ref="CT90:CV90"/>
    <mergeCell ref="CN42:CP45"/>
    <mergeCell ref="CQ42:CS43"/>
    <mergeCell ref="CT42:CV42"/>
    <mergeCell ref="CT43:CV43"/>
    <mergeCell ref="CQ44:CS45"/>
    <mergeCell ref="CN86:CP89"/>
    <mergeCell ref="CQ86:CS87"/>
    <mergeCell ref="CT86:CV86"/>
    <mergeCell ref="CT87:CV87"/>
    <mergeCell ref="CQ88:CS89"/>
    <mergeCell ref="CT88:CV88"/>
    <mergeCell ref="CT89:CV89"/>
    <mergeCell ref="CN82:CP85"/>
    <mergeCell ref="CQ82:CS83"/>
    <mergeCell ref="CT82:CV82"/>
    <mergeCell ref="CT83:CV83"/>
    <mergeCell ref="CQ84:CS85"/>
    <mergeCell ref="CT84:CV84"/>
    <mergeCell ref="CT85:CV85"/>
    <mergeCell ref="CN78:CP81"/>
    <mergeCell ref="CQ78:CS79"/>
    <mergeCell ref="CT78:CV78"/>
    <mergeCell ref="CT79:CV79"/>
    <mergeCell ref="CQ80:CS81"/>
    <mergeCell ref="CT80:CV80"/>
    <mergeCell ref="CT81:CV81"/>
    <mergeCell ref="CN74:CP77"/>
    <mergeCell ref="CQ74:CS75"/>
    <mergeCell ref="DH45:DJ45"/>
    <mergeCell ref="CT75:CV75"/>
    <mergeCell ref="CQ76:CS77"/>
    <mergeCell ref="CT76:CV76"/>
    <mergeCell ref="CN54:CP57"/>
    <mergeCell ref="CN50:CP53"/>
    <mergeCell ref="CQ50:CS51"/>
    <mergeCell ref="CT50:CV50"/>
    <mergeCell ref="CT51:CV51"/>
    <mergeCell ref="CQ52:CS53"/>
    <mergeCell ref="CT52:CV52"/>
    <mergeCell ref="CT53:CV53"/>
    <mergeCell ref="DB10:DD13"/>
    <mergeCell ref="DE10:DG11"/>
    <mergeCell ref="DH10:DJ10"/>
    <mergeCell ref="DH11:DJ11"/>
    <mergeCell ref="DE12:DG13"/>
    <mergeCell ref="DH12:DJ12"/>
    <mergeCell ref="DH13:DJ13"/>
    <mergeCell ref="CT77:CV77"/>
    <mergeCell ref="CQ54:CS55"/>
    <mergeCell ref="CT54:CV54"/>
    <mergeCell ref="CT55:CV55"/>
    <mergeCell ref="CQ56:CS57"/>
    <mergeCell ref="CT56:CV56"/>
    <mergeCell ref="CT57:CV57"/>
    <mergeCell ref="CN10:CP13"/>
    <mergeCell ref="CN70:CP73"/>
    <mergeCell ref="CQ70:CS71"/>
    <mergeCell ref="CT70:CV70"/>
    <mergeCell ref="CT71:CV71"/>
    <mergeCell ref="CQ72:CS73"/>
    <mergeCell ref="DH60:DJ60"/>
    <mergeCell ref="CT91:CV91"/>
    <mergeCell ref="CQ92:CS93"/>
    <mergeCell ref="CT92:CV92"/>
    <mergeCell ref="CT93:CV93"/>
    <mergeCell ref="DB26:DD29"/>
    <mergeCell ref="DE26:DG27"/>
    <mergeCell ref="DH26:DJ26"/>
    <mergeCell ref="DH27:DJ27"/>
    <mergeCell ref="DE28:DG29"/>
    <mergeCell ref="DH28:DJ28"/>
    <mergeCell ref="DH29:DJ29"/>
    <mergeCell ref="DB22:DD25"/>
    <mergeCell ref="DE22:DG23"/>
    <mergeCell ref="DH22:DJ22"/>
    <mergeCell ref="DH23:DJ23"/>
    <mergeCell ref="DE24:DG25"/>
    <mergeCell ref="DH24:DJ24"/>
    <mergeCell ref="DH25:DJ25"/>
    <mergeCell ref="DB46:DD49"/>
    <mergeCell ref="DE46:DG47"/>
    <mergeCell ref="DH46:DJ46"/>
    <mergeCell ref="DH47:DJ47"/>
    <mergeCell ref="DE48:DG49"/>
    <mergeCell ref="DH48:DJ48"/>
    <mergeCell ref="DH49:DJ49"/>
    <mergeCell ref="DB42:DD45"/>
    <mergeCell ref="DE42:DG43"/>
    <mergeCell ref="DH42:DJ42"/>
    <mergeCell ref="DH43:DJ43"/>
    <mergeCell ref="DE44:DG45"/>
    <mergeCell ref="DH44:DJ44"/>
    <mergeCell ref="DE32:DG33"/>
    <mergeCell ref="DH32:DJ32"/>
    <mergeCell ref="DH33:DJ33"/>
    <mergeCell ref="DB18:DD21"/>
    <mergeCell ref="DE18:DG19"/>
    <mergeCell ref="DH18:DJ18"/>
    <mergeCell ref="DH19:DJ19"/>
    <mergeCell ref="DE20:DG21"/>
    <mergeCell ref="DH20:DJ20"/>
    <mergeCell ref="DH21:DJ21"/>
    <mergeCell ref="CT73:CV73"/>
    <mergeCell ref="CN46:CP49"/>
    <mergeCell ref="CQ46:CS47"/>
    <mergeCell ref="CT46:CV46"/>
    <mergeCell ref="CT47:CV47"/>
    <mergeCell ref="CQ48:CS49"/>
    <mergeCell ref="CT48:CV48"/>
    <mergeCell ref="CT49:CV49"/>
    <mergeCell ref="DB38:DD41"/>
    <mergeCell ref="DE38:DG39"/>
    <mergeCell ref="DH38:DJ38"/>
    <mergeCell ref="DH39:DJ39"/>
    <mergeCell ref="DE40:DG41"/>
    <mergeCell ref="DH40:DJ40"/>
    <mergeCell ref="DH41:DJ41"/>
    <mergeCell ref="DH69:DJ69"/>
    <mergeCell ref="DB62:DD65"/>
    <mergeCell ref="DE62:DG63"/>
    <mergeCell ref="DH62:DJ62"/>
    <mergeCell ref="DH63:DJ63"/>
    <mergeCell ref="DE64:DG65"/>
    <mergeCell ref="DH64:DJ64"/>
    <mergeCell ref="DB14:DD17"/>
    <mergeCell ref="DE14:DG15"/>
    <mergeCell ref="DH14:DJ14"/>
    <mergeCell ref="DH15:DJ15"/>
    <mergeCell ref="DE16:DG17"/>
    <mergeCell ref="DH16:DJ16"/>
    <mergeCell ref="DH17:DJ17"/>
    <mergeCell ref="DH70:DJ70"/>
    <mergeCell ref="DH71:DJ71"/>
    <mergeCell ref="DE72:DG73"/>
    <mergeCell ref="DH72:DJ72"/>
    <mergeCell ref="DH73:DJ73"/>
    <mergeCell ref="DB54:DD57"/>
    <mergeCell ref="DE54:DG55"/>
    <mergeCell ref="DH54:DJ54"/>
    <mergeCell ref="DH55:DJ55"/>
    <mergeCell ref="DE56:DG57"/>
    <mergeCell ref="DH56:DJ56"/>
    <mergeCell ref="DH57:DJ57"/>
    <mergeCell ref="DB50:DD53"/>
    <mergeCell ref="DE50:DG51"/>
    <mergeCell ref="DH50:DJ50"/>
    <mergeCell ref="DH51:DJ51"/>
    <mergeCell ref="DE52:DG53"/>
    <mergeCell ref="DH35:DJ35"/>
    <mergeCell ref="DE36:DG37"/>
    <mergeCell ref="DH36:DJ36"/>
    <mergeCell ref="DH37:DJ37"/>
    <mergeCell ref="DB30:DD33"/>
    <mergeCell ref="DE30:DG31"/>
    <mergeCell ref="DH30:DJ30"/>
    <mergeCell ref="DH31:DJ31"/>
    <mergeCell ref="B2:C9"/>
    <mergeCell ref="AT10:AT17"/>
    <mergeCell ref="AT18:AT25"/>
    <mergeCell ref="AT26:AT29"/>
    <mergeCell ref="AT30:AT33"/>
    <mergeCell ref="AT34:AT37"/>
    <mergeCell ref="AT38:AT41"/>
    <mergeCell ref="A10:A17"/>
    <mergeCell ref="A18:A25"/>
    <mergeCell ref="DE80:DG81"/>
    <mergeCell ref="DH80:DJ80"/>
    <mergeCell ref="DH81:DJ81"/>
    <mergeCell ref="DB74:DD77"/>
    <mergeCell ref="DE74:DG75"/>
    <mergeCell ref="DH74:DJ74"/>
    <mergeCell ref="DH75:DJ75"/>
    <mergeCell ref="DE76:DG77"/>
    <mergeCell ref="DH76:DJ76"/>
    <mergeCell ref="DH77:DJ77"/>
    <mergeCell ref="DB70:DD73"/>
    <mergeCell ref="DE70:DG71"/>
    <mergeCell ref="DH52:DJ52"/>
    <mergeCell ref="DH53:DJ53"/>
    <mergeCell ref="DB66:DD69"/>
    <mergeCell ref="DE66:DG67"/>
    <mergeCell ref="DH66:DJ66"/>
    <mergeCell ref="DH67:DJ67"/>
    <mergeCell ref="DE68:DG69"/>
    <mergeCell ref="DH68:DJ68"/>
    <mergeCell ref="DB34:DD37"/>
    <mergeCell ref="DE34:DG35"/>
    <mergeCell ref="DH34:DJ34"/>
    <mergeCell ref="DH61:DJ61"/>
    <mergeCell ref="DB90:DD93"/>
    <mergeCell ref="DE90:DG91"/>
    <mergeCell ref="DH90:DJ90"/>
    <mergeCell ref="DH91:DJ91"/>
    <mergeCell ref="DE92:DG93"/>
    <mergeCell ref="DH92:DJ92"/>
    <mergeCell ref="DH93:DJ93"/>
    <mergeCell ref="DB86:DD89"/>
    <mergeCell ref="DE86:DG87"/>
    <mergeCell ref="DH86:DJ86"/>
    <mergeCell ref="DH87:DJ87"/>
    <mergeCell ref="DE88:DG89"/>
    <mergeCell ref="DH88:DJ88"/>
    <mergeCell ref="DH89:DJ89"/>
    <mergeCell ref="DB82:DD85"/>
    <mergeCell ref="DE82:DG83"/>
    <mergeCell ref="DH82:DJ82"/>
    <mergeCell ref="DH83:DJ83"/>
    <mergeCell ref="DE84:DG85"/>
    <mergeCell ref="DH84:DJ84"/>
    <mergeCell ref="DH85:DJ85"/>
    <mergeCell ref="DB78:DD81"/>
    <mergeCell ref="DE78:DG79"/>
    <mergeCell ref="DH78:DJ78"/>
    <mergeCell ref="DH79:DJ79"/>
    <mergeCell ref="DH65:DJ65"/>
    <mergeCell ref="DB58:DD61"/>
    <mergeCell ref="DE58:DG59"/>
    <mergeCell ref="DH58:DJ58"/>
    <mergeCell ref="DH59:DJ59"/>
    <mergeCell ref="DE60:DG61"/>
    <mergeCell ref="DB102:DD105"/>
    <mergeCell ref="DE102:DG103"/>
    <mergeCell ref="DH102:DJ102"/>
    <mergeCell ref="DH103:DJ103"/>
    <mergeCell ref="DE104:DG105"/>
    <mergeCell ref="DH104:DJ104"/>
    <mergeCell ref="DH105:DJ105"/>
    <mergeCell ref="T102:V105"/>
    <mergeCell ref="DB98:DD101"/>
    <mergeCell ref="DE98:DG99"/>
    <mergeCell ref="DH98:DJ98"/>
    <mergeCell ref="DH99:DJ99"/>
    <mergeCell ref="DE100:DG101"/>
    <mergeCell ref="DH100:DJ100"/>
    <mergeCell ref="DH101:DJ101"/>
    <mergeCell ref="DB94:DD97"/>
    <mergeCell ref="DE94:DG95"/>
    <mergeCell ref="DH94:DJ94"/>
    <mergeCell ref="DH95:DJ95"/>
    <mergeCell ref="DE96:DG97"/>
    <mergeCell ref="DH96:DJ96"/>
    <mergeCell ref="DH97:DJ97"/>
    <mergeCell ref="AK94:AM95"/>
    <mergeCell ref="AN95:AP95"/>
    <mergeCell ref="AK96:AM97"/>
    <mergeCell ref="AN96:AP96"/>
    <mergeCell ref="AN97:AP97"/>
    <mergeCell ref="T94:V97"/>
    <mergeCell ref="T98:V101"/>
    <mergeCell ref="BR105:BT105"/>
    <mergeCell ref="CF105:CH105"/>
    <mergeCell ref="BZ102:CB105"/>
  </mergeCells>
  <phoneticPr fontId="19" type="noConversion"/>
  <pageMargins left="0.25" right="0.25" top="0.75" bottom="0.75" header="0.3" footer="0.3"/>
  <pageSetup paperSize="9" scale="29"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94A23CCB-7515-0149-A9B9-BD24B589F2C9}">
          <x14:formula1>
            <xm:f>Emojis!$A$3:$A$27</xm:f>
          </x14:formula1>
          <xm:sqref>AT34:AT37</xm:sqref>
        </x14:dataValidation>
        <x14:dataValidation type="list" allowBlank="1" showInputMessage="1" showErrorMessage="1" xr:uid="{0343CABE-DB2C-A849-AD37-794E151D298E}">
          <x14:formula1>
            <xm:f>Emojis!$B$3:$B$27</xm:f>
          </x14:formula1>
          <xm:sqref>AT38:AT41</xm:sqref>
        </x14:dataValidation>
        <x14:dataValidation type="list" allowBlank="1" showInputMessage="1" showErrorMessage="1" xr:uid="{0597A087-86AD-4843-916A-C913C8E09E6E}">
          <x14:formula1>
            <xm:f>Emojis!$D$3:$D$27</xm:f>
          </x14:formula1>
          <xm:sqref>A38:A41 A142:A145 A246:A249 A350:A353 A454:A457 A558:A561 A662:A665 A766:A769 A870:A873 A974:A977</xm:sqref>
        </x14:dataValidation>
        <x14:dataValidation type="list" allowBlank="1" showInputMessage="1" showErrorMessage="1" xr:uid="{FAC572B1-0C12-7B42-B8D1-C53260368F67}">
          <x14:formula1>
            <xm:f>Emojis!$C$3:$C$27</xm:f>
          </x14:formula1>
          <xm:sqref>A34:A37 A138:A141 A242:A245 A346:A349 A450:A453 A554:A557 A658:A661 A762:A765 A866:A869 A970:A973</xm:sqref>
        </x14:dataValidation>
        <x14:dataValidation type="list" allowBlank="1" showInputMessage="1" showErrorMessage="1" xr:uid="{0F5BED92-4605-0F4A-A1FA-4A11E02AB8A0}">
          <x14:formula1>
            <xm:f>Emojis!$E$3:$E$27</xm:f>
          </x14:formula1>
          <xm:sqref>AU2:AU105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72DD1-841F-874E-BD8E-4C47B22989C4}">
  <sheetPr codeName="Sheet10">
    <pageSetUpPr fitToPage="1"/>
  </sheetPr>
  <dimension ref="A1:Q702"/>
  <sheetViews>
    <sheetView topLeftCell="A44" zoomScale="110" zoomScaleNormal="110" workbookViewId="0">
      <selection activeCell="S55" sqref="S55"/>
    </sheetView>
  </sheetViews>
  <sheetFormatPr defaultColWidth="10.875" defaultRowHeight="15"/>
  <cols>
    <col min="1" max="1" width="38.375" style="12" customWidth="1"/>
    <col min="2" max="2" width="11.125" style="12" customWidth="1"/>
    <col min="3" max="3" width="8.625" style="12" customWidth="1"/>
    <col min="4" max="16384" width="10.875" style="4"/>
  </cols>
  <sheetData>
    <row r="1" spans="1:17">
      <c r="A1" s="51" t="s">
        <v>574</v>
      </c>
      <c r="B1" s="52">
        <v>0.34583333333333333</v>
      </c>
      <c r="C1" s="52">
        <v>0.70138888888888884</v>
      </c>
      <c r="D1" s="11">
        <v>1</v>
      </c>
      <c r="O1" s="8"/>
      <c r="P1" s="8"/>
      <c r="Q1" s="8"/>
    </row>
    <row r="2" spans="1:17">
      <c r="A2" s="51" t="s">
        <v>575</v>
      </c>
      <c r="B2" s="52">
        <v>0.34583333333333333</v>
      </c>
      <c r="C2" s="52">
        <v>0.70208333333333328</v>
      </c>
      <c r="D2" s="11">
        <v>2</v>
      </c>
      <c r="E2" s="9" t="s">
        <v>117</v>
      </c>
      <c r="I2" s="37" t="s">
        <v>927</v>
      </c>
      <c r="J2" s="5"/>
      <c r="K2" s="9"/>
      <c r="L2" s="9"/>
      <c r="M2" s="5"/>
      <c r="N2" s="5"/>
      <c r="O2" s="9"/>
      <c r="P2" s="5"/>
    </row>
    <row r="3" spans="1:17">
      <c r="A3" s="51" t="s">
        <v>576</v>
      </c>
      <c r="B3" s="52">
        <v>0.34583333333333333</v>
      </c>
      <c r="C3" s="52">
        <v>0.70277777777777772</v>
      </c>
      <c r="D3" s="11">
        <v>3</v>
      </c>
      <c r="I3" s="37" t="s">
        <v>928</v>
      </c>
      <c r="J3" s="5"/>
      <c r="K3" s="9"/>
      <c r="L3" s="9"/>
      <c r="M3" s="5"/>
      <c r="N3" s="5"/>
      <c r="O3" s="9"/>
      <c r="P3" s="5"/>
    </row>
    <row r="4" spans="1:17">
      <c r="A4" s="51" t="s">
        <v>577</v>
      </c>
      <c r="B4" s="52">
        <v>0.34513888888888888</v>
      </c>
      <c r="C4" s="52">
        <v>0.70347222222222228</v>
      </c>
      <c r="D4" s="11">
        <v>4</v>
      </c>
      <c r="I4" s="37" t="s">
        <v>179</v>
      </c>
      <c r="J4" s="5"/>
      <c r="K4" s="9"/>
      <c r="L4" s="9"/>
      <c r="M4" s="5"/>
      <c r="N4" s="5"/>
      <c r="O4" s="9"/>
      <c r="P4" s="5"/>
    </row>
    <row r="5" spans="1:17">
      <c r="A5" s="51" t="s">
        <v>578</v>
      </c>
      <c r="B5" s="52">
        <v>0.34513888888888888</v>
      </c>
      <c r="C5" s="52">
        <v>0.70416666666666672</v>
      </c>
      <c r="D5" s="11">
        <v>5</v>
      </c>
      <c r="E5" s="11"/>
      <c r="F5" s="11"/>
      <c r="G5" s="11"/>
      <c r="H5" s="11"/>
      <c r="I5" s="37" t="s">
        <v>180</v>
      </c>
      <c r="J5" s="5"/>
      <c r="K5" s="9"/>
      <c r="L5" s="9"/>
      <c r="M5" s="5"/>
      <c r="N5" s="5"/>
      <c r="O5" s="9"/>
      <c r="P5" s="5"/>
    </row>
    <row r="6" spans="1:17">
      <c r="A6" s="51" t="s">
        <v>579</v>
      </c>
      <c r="B6" s="52">
        <v>0.34513888888888888</v>
      </c>
      <c r="C6" s="52">
        <v>0.70486111111111116</v>
      </c>
      <c r="D6" s="11">
        <v>6</v>
      </c>
      <c r="I6" s="37" t="s">
        <v>181</v>
      </c>
      <c r="J6" s="5"/>
      <c r="K6" s="9"/>
      <c r="L6" s="9"/>
      <c r="M6" s="5"/>
      <c r="N6" s="5"/>
      <c r="O6" s="9"/>
      <c r="P6" s="5"/>
    </row>
    <row r="7" spans="1:17">
      <c r="A7" s="51" t="s">
        <v>580</v>
      </c>
      <c r="B7" s="52">
        <v>0.34513888888888888</v>
      </c>
      <c r="C7" s="52">
        <v>0.7055555555555556</v>
      </c>
      <c r="D7" s="11">
        <v>7</v>
      </c>
      <c r="E7" s="11"/>
      <c r="F7" s="11"/>
      <c r="G7" s="11"/>
      <c r="H7" s="11"/>
      <c r="I7" s="37" t="s">
        <v>181</v>
      </c>
      <c r="J7" s="5"/>
      <c r="K7" s="9"/>
      <c r="L7" s="9"/>
      <c r="M7" s="5"/>
      <c r="N7" s="5"/>
      <c r="O7" s="9"/>
      <c r="P7" s="5"/>
    </row>
    <row r="8" spans="1:17">
      <c r="A8" s="51" t="s">
        <v>581</v>
      </c>
      <c r="B8" s="52">
        <v>0.34513888888888888</v>
      </c>
      <c r="C8" s="52">
        <v>0.70625000000000004</v>
      </c>
      <c r="D8" s="11">
        <v>8</v>
      </c>
      <c r="F8" s="11"/>
      <c r="G8" s="11"/>
      <c r="I8" s="37" t="s">
        <v>116</v>
      </c>
      <c r="J8" s="5"/>
      <c r="L8" s="9"/>
      <c r="M8" s="5"/>
      <c r="N8" s="5"/>
      <c r="O8" s="9"/>
      <c r="P8" s="5"/>
    </row>
    <row r="9" spans="1:17">
      <c r="A9" s="51" t="s">
        <v>582</v>
      </c>
      <c r="B9" s="52">
        <v>0.34444444444444444</v>
      </c>
      <c r="C9" s="52">
        <v>0.70694444444444449</v>
      </c>
      <c r="D9" s="11">
        <v>9</v>
      </c>
      <c r="F9" s="11"/>
      <c r="G9" s="11"/>
      <c r="I9" s="37" t="s">
        <v>115</v>
      </c>
      <c r="J9" s="5"/>
      <c r="K9" s="9"/>
      <c r="L9" s="9"/>
      <c r="M9" s="5"/>
      <c r="N9" s="5"/>
      <c r="O9" s="9"/>
      <c r="P9" s="5"/>
    </row>
    <row r="10" spans="1:17">
      <c r="A10" s="51" t="s">
        <v>583</v>
      </c>
      <c r="B10" s="52">
        <v>0.34444444444444444</v>
      </c>
      <c r="C10" s="52">
        <v>0.70763888888888893</v>
      </c>
      <c r="D10" s="11">
        <v>10</v>
      </c>
      <c r="F10" s="11"/>
      <c r="G10" s="11"/>
      <c r="I10" s="37" t="s">
        <v>114</v>
      </c>
      <c r="J10" s="5"/>
      <c r="K10" s="9"/>
      <c r="L10" s="9"/>
      <c r="M10" s="5"/>
      <c r="N10" s="5"/>
      <c r="O10" s="9"/>
      <c r="P10" s="5"/>
    </row>
    <row r="11" spans="1:17">
      <c r="A11" s="51" t="s">
        <v>584</v>
      </c>
      <c r="B11" s="52">
        <v>0.34444444444444444</v>
      </c>
      <c r="C11" s="52">
        <v>0.70833333333333337</v>
      </c>
      <c r="D11" s="11">
        <v>11</v>
      </c>
      <c r="F11" s="11"/>
      <c r="G11" s="11"/>
      <c r="I11" s="37" t="s">
        <v>929</v>
      </c>
      <c r="J11" s="5"/>
      <c r="K11" s="9"/>
      <c r="L11" s="9"/>
      <c r="M11" s="5"/>
      <c r="N11" s="5"/>
      <c r="O11" s="9"/>
      <c r="P11" s="5"/>
    </row>
    <row r="12" spans="1:17">
      <c r="A12" s="51" t="s">
        <v>585</v>
      </c>
      <c r="B12" s="52">
        <v>0.34375</v>
      </c>
      <c r="C12" s="52">
        <v>0.70902777777777781</v>
      </c>
      <c r="D12" s="11">
        <v>12</v>
      </c>
      <c r="F12" s="11"/>
      <c r="G12" s="11"/>
      <c r="I12" s="37" t="s">
        <v>930</v>
      </c>
      <c r="J12" s="5"/>
      <c r="K12" s="9"/>
      <c r="L12" s="9"/>
      <c r="M12" s="5"/>
      <c r="N12" s="5"/>
      <c r="O12" s="9"/>
      <c r="P12" s="5"/>
    </row>
    <row r="13" spans="1:17">
      <c r="A13" s="51" t="s">
        <v>586</v>
      </c>
      <c r="B13" s="52">
        <v>0.34375</v>
      </c>
      <c r="C13" s="52">
        <v>0.70972222222222225</v>
      </c>
      <c r="D13" s="11">
        <v>13</v>
      </c>
      <c r="F13" s="11"/>
      <c r="G13" s="11"/>
      <c r="I13" s="37" t="s">
        <v>931</v>
      </c>
      <c r="J13" s="5"/>
      <c r="K13" s="9"/>
      <c r="L13" s="9"/>
      <c r="M13" s="5"/>
      <c r="N13" s="5"/>
      <c r="O13" s="9"/>
      <c r="P13" s="5"/>
    </row>
    <row r="14" spans="1:17">
      <c r="A14" s="51" t="s">
        <v>587</v>
      </c>
      <c r="B14" s="52">
        <v>0.34375</v>
      </c>
      <c r="C14" s="52">
        <v>0.7104166666666667</v>
      </c>
      <c r="D14" s="11">
        <v>14</v>
      </c>
      <c r="F14" s="11"/>
      <c r="G14" s="11"/>
      <c r="I14" s="37" t="s">
        <v>932</v>
      </c>
      <c r="J14" s="5"/>
      <c r="K14" s="9"/>
      <c r="L14" s="9"/>
      <c r="M14" s="5"/>
      <c r="N14" s="5"/>
      <c r="O14" s="9"/>
      <c r="P14" s="5"/>
    </row>
    <row r="15" spans="1:17">
      <c r="A15" s="51" t="s">
        <v>588</v>
      </c>
      <c r="B15" s="52">
        <v>0.34305555555555556</v>
      </c>
      <c r="C15" s="52">
        <v>0.71111111111111114</v>
      </c>
      <c r="D15" s="11">
        <v>15</v>
      </c>
      <c r="F15" s="11"/>
      <c r="G15" s="11"/>
      <c r="I15" s="37" t="s">
        <v>933</v>
      </c>
      <c r="J15" s="5"/>
      <c r="K15" s="9"/>
      <c r="L15" s="9"/>
      <c r="M15" s="5"/>
      <c r="N15" s="5"/>
      <c r="O15" s="9"/>
      <c r="P15" s="5"/>
    </row>
    <row r="16" spans="1:17">
      <c r="A16" s="51" t="s">
        <v>589</v>
      </c>
      <c r="B16" s="52">
        <v>0.34305555555555556</v>
      </c>
      <c r="C16" s="52">
        <v>0.71180555555555558</v>
      </c>
      <c r="D16" s="11">
        <v>16</v>
      </c>
      <c r="G16" s="11"/>
      <c r="I16" s="37" t="s">
        <v>934</v>
      </c>
      <c r="J16" s="5"/>
      <c r="K16" s="9"/>
      <c r="L16" s="9"/>
      <c r="M16" s="5"/>
      <c r="N16" s="5"/>
      <c r="O16" s="9"/>
      <c r="P16" s="5"/>
    </row>
    <row r="17" spans="1:16">
      <c r="A17" s="51" t="s">
        <v>590</v>
      </c>
      <c r="B17" s="52">
        <v>0.34236111111111112</v>
      </c>
      <c r="C17" s="52">
        <v>0.71250000000000002</v>
      </c>
      <c r="D17" s="11">
        <v>17</v>
      </c>
      <c r="G17" s="11"/>
      <c r="I17" s="37" t="s">
        <v>935</v>
      </c>
      <c r="J17" s="5"/>
      <c r="K17" s="9"/>
      <c r="L17" s="9"/>
      <c r="M17" s="5"/>
      <c r="N17" s="5"/>
      <c r="O17" s="9"/>
      <c r="P17" s="5"/>
    </row>
    <row r="18" spans="1:16">
      <c r="A18" s="51" t="s">
        <v>591</v>
      </c>
      <c r="B18" s="52">
        <v>0.34236111111111112</v>
      </c>
      <c r="C18" s="52">
        <v>0.71319444444444446</v>
      </c>
      <c r="D18" s="11">
        <v>18</v>
      </c>
      <c r="G18" s="11"/>
      <c r="I18" s="37" t="s">
        <v>936</v>
      </c>
      <c r="J18" s="5"/>
      <c r="K18" s="9"/>
      <c r="L18" s="9"/>
      <c r="M18" s="5"/>
      <c r="N18" s="5"/>
      <c r="O18" s="9"/>
      <c r="P18" s="5"/>
    </row>
    <row r="19" spans="1:16">
      <c r="A19" s="51" t="s">
        <v>592</v>
      </c>
      <c r="B19" s="52">
        <v>0.34236111111111112</v>
      </c>
      <c r="C19" s="52">
        <v>0.71388888888888891</v>
      </c>
      <c r="D19" s="11">
        <v>19</v>
      </c>
      <c r="G19" s="11"/>
      <c r="I19" s="37" t="s">
        <v>937</v>
      </c>
      <c r="J19" s="5"/>
      <c r="K19" s="9"/>
      <c r="L19" s="9"/>
      <c r="M19" s="5"/>
      <c r="N19" s="5"/>
      <c r="O19" s="9"/>
      <c r="P19" s="5"/>
    </row>
    <row r="20" spans="1:16">
      <c r="A20" s="51" t="s">
        <v>593</v>
      </c>
      <c r="B20" s="52">
        <v>0.34166666666666667</v>
      </c>
      <c r="C20" s="52">
        <v>0.71458333333333335</v>
      </c>
      <c r="D20" s="11">
        <v>20</v>
      </c>
      <c r="G20" s="11"/>
      <c r="I20" s="37" t="s">
        <v>938</v>
      </c>
      <c r="J20" s="5"/>
      <c r="K20" s="9"/>
      <c r="L20" s="9"/>
      <c r="M20" s="5"/>
      <c r="N20" s="5"/>
      <c r="O20" s="9"/>
      <c r="P20" s="5"/>
    </row>
    <row r="21" spans="1:16">
      <c r="A21" s="51" t="s">
        <v>594</v>
      </c>
      <c r="B21" s="52">
        <v>0.34166666666666667</v>
      </c>
      <c r="C21" s="52">
        <v>0.71527777777777779</v>
      </c>
      <c r="D21" s="11">
        <v>21</v>
      </c>
      <c r="G21" s="11"/>
      <c r="I21" s="37" t="s">
        <v>939</v>
      </c>
      <c r="J21" s="5"/>
      <c r="K21" s="9"/>
      <c r="L21" s="9"/>
      <c r="M21" s="5"/>
      <c r="N21" s="5"/>
      <c r="O21" s="9"/>
      <c r="P21" s="5"/>
    </row>
    <row r="22" spans="1:16">
      <c r="A22" s="51" t="s">
        <v>595</v>
      </c>
      <c r="B22" s="52">
        <v>0.34097222222222223</v>
      </c>
      <c r="C22" s="52">
        <v>0.71597222222222223</v>
      </c>
      <c r="D22" s="11">
        <v>22</v>
      </c>
      <c r="G22" s="11"/>
      <c r="I22" s="37" t="s">
        <v>940</v>
      </c>
      <c r="J22" s="5"/>
      <c r="K22" s="9"/>
      <c r="L22" s="9"/>
      <c r="M22" s="5"/>
      <c r="N22" s="5"/>
      <c r="O22" s="9"/>
      <c r="P22" s="5"/>
    </row>
    <row r="23" spans="1:16">
      <c r="A23" s="51" t="s">
        <v>596</v>
      </c>
      <c r="B23" s="52">
        <v>0.34027777777777779</v>
      </c>
      <c r="C23" s="52">
        <v>0.71666666666666667</v>
      </c>
      <c r="D23" s="11">
        <v>23</v>
      </c>
      <c r="I23" s="37" t="s">
        <v>941</v>
      </c>
      <c r="J23" s="5"/>
      <c r="K23" s="9"/>
      <c r="L23" s="9"/>
      <c r="M23" s="5"/>
      <c r="N23" s="5"/>
      <c r="O23" s="9"/>
      <c r="P23" s="5"/>
    </row>
    <row r="24" spans="1:16">
      <c r="A24" s="51" t="s">
        <v>597</v>
      </c>
      <c r="B24" s="52">
        <v>0.33958333333333335</v>
      </c>
      <c r="C24" s="52">
        <v>0.71736111111111112</v>
      </c>
      <c r="D24" s="11">
        <v>24</v>
      </c>
      <c r="I24" s="37" t="s">
        <v>942</v>
      </c>
      <c r="J24" s="5"/>
      <c r="K24" s="9"/>
      <c r="L24" s="9"/>
      <c r="M24" s="5"/>
      <c r="N24" s="5"/>
      <c r="O24" s="9"/>
      <c r="P24" s="5"/>
    </row>
    <row r="25" spans="1:16">
      <c r="A25" s="51" t="s">
        <v>598</v>
      </c>
      <c r="B25" s="52">
        <v>0.33958333333333335</v>
      </c>
      <c r="C25" s="52">
        <v>0.71805555555555556</v>
      </c>
      <c r="D25" s="11">
        <v>25</v>
      </c>
      <c r="I25" s="37" t="s">
        <v>943</v>
      </c>
      <c r="J25" s="5"/>
      <c r="K25" s="9"/>
      <c r="L25" s="9"/>
      <c r="M25" s="5"/>
      <c r="N25" s="5"/>
      <c r="O25" s="9"/>
      <c r="P25" s="5"/>
    </row>
    <row r="26" spans="1:16">
      <c r="A26" s="51" t="s">
        <v>599</v>
      </c>
      <c r="B26" s="52">
        <v>0.33888888888888891</v>
      </c>
      <c r="C26" s="52">
        <v>0.71875</v>
      </c>
      <c r="D26" s="11">
        <v>26</v>
      </c>
      <c r="I26" s="37" t="s">
        <v>944</v>
      </c>
      <c r="J26" s="5"/>
      <c r="K26" s="9"/>
      <c r="L26" s="9"/>
      <c r="M26" s="5"/>
      <c r="N26" s="5"/>
      <c r="O26" s="9"/>
      <c r="P26" s="5"/>
    </row>
    <row r="27" spans="1:16">
      <c r="A27" s="51" t="s">
        <v>600</v>
      </c>
      <c r="B27" s="52">
        <v>0.33819444444444446</v>
      </c>
      <c r="C27" s="52">
        <v>0.71944444444444444</v>
      </c>
      <c r="D27" s="11">
        <v>27</v>
      </c>
      <c r="I27" s="37" t="s">
        <v>945</v>
      </c>
      <c r="J27" s="5"/>
      <c r="K27" s="9"/>
      <c r="L27" s="9"/>
      <c r="M27" s="5"/>
      <c r="N27" s="5"/>
      <c r="O27" s="9"/>
      <c r="P27" s="5"/>
    </row>
    <row r="28" spans="1:16">
      <c r="A28" s="51" t="s">
        <v>601</v>
      </c>
      <c r="B28" s="52">
        <v>0.33819444444444446</v>
      </c>
      <c r="C28" s="52">
        <v>0.72013888888888888</v>
      </c>
      <c r="D28" s="11">
        <v>28</v>
      </c>
      <c r="I28" s="37" t="s">
        <v>946</v>
      </c>
      <c r="J28" s="5"/>
      <c r="K28" s="9"/>
      <c r="L28" s="9"/>
      <c r="M28" s="5"/>
      <c r="N28" s="5"/>
      <c r="O28" s="9"/>
      <c r="P28" s="5"/>
    </row>
    <row r="29" spans="1:16">
      <c r="A29" s="51" t="s">
        <v>602</v>
      </c>
      <c r="B29" s="52">
        <v>0.33819444444444446</v>
      </c>
      <c r="C29" s="52">
        <v>0.72083333333333333</v>
      </c>
      <c r="D29" s="11">
        <v>29</v>
      </c>
      <c r="I29" s="37" t="s">
        <v>947</v>
      </c>
      <c r="J29" s="5"/>
      <c r="K29" s="9"/>
      <c r="L29" s="9"/>
      <c r="M29" s="5"/>
      <c r="N29" s="5"/>
      <c r="O29" s="9"/>
      <c r="P29" s="5"/>
    </row>
    <row r="30" spans="1:16">
      <c r="A30" s="51" t="s">
        <v>603</v>
      </c>
      <c r="B30" s="52">
        <v>0.33819444444444446</v>
      </c>
      <c r="C30" s="52">
        <v>0.72152777777777777</v>
      </c>
      <c r="D30" s="11">
        <v>30</v>
      </c>
      <c r="I30" s="37" t="s">
        <v>948</v>
      </c>
      <c r="J30" s="5"/>
      <c r="K30" s="9"/>
      <c r="L30" s="9"/>
      <c r="M30" s="5"/>
      <c r="N30" s="5"/>
      <c r="O30" s="9"/>
      <c r="P30" s="5"/>
    </row>
    <row r="31" spans="1:16">
      <c r="A31" s="51" t="s">
        <v>604</v>
      </c>
      <c r="B31" s="52">
        <v>0.33819444444444446</v>
      </c>
      <c r="C31" s="52">
        <v>0.72222222222222221</v>
      </c>
      <c r="D31" s="11">
        <v>31</v>
      </c>
      <c r="I31" s="37" t="s">
        <v>949</v>
      </c>
      <c r="J31" s="5"/>
      <c r="K31" s="9"/>
      <c r="L31" s="9"/>
      <c r="M31" s="5"/>
      <c r="N31" s="5"/>
      <c r="O31" s="9"/>
      <c r="P31" s="5"/>
    </row>
    <row r="32" spans="1:16">
      <c r="A32" s="51" t="s">
        <v>605</v>
      </c>
      <c r="B32" s="52">
        <v>0.33750000000000002</v>
      </c>
      <c r="C32" s="52">
        <v>0.72291666666666665</v>
      </c>
      <c r="D32" s="11">
        <v>32</v>
      </c>
      <c r="I32" s="37" t="s">
        <v>950</v>
      </c>
      <c r="J32" s="5"/>
      <c r="K32" s="9"/>
      <c r="L32" s="9"/>
      <c r="M32" s="5"/>
      <c r="N32" s="5"/>
      <c r="O32" s="9"/>
      <c r="P32" s="5"/>
    </row>
    <row r="33" spans="1:16">
      <c r="A33" s="51" t="s">
        <v>606</v>
      </c>
      <c r="B33" s="52">
        <v>0.33680555555555558</v>
      </c>
      <c r="C33" s="52">
        <v>0.72361111111111109</v>
      </c>
      <c r="D33" s="11">
        <v>33</v>
      </c>
      <c r="I33" s="37" t="s">
        <v>951</v>
      </c>
      <c r="J33" s="5"/>
      <c r="K33" s="9"/>
      <c r="L33" s="9"/>
      <c r="M33" s="5"/>
      <c r="N33" s="5"/>
      <c r="O33" s="9"/>
      <c r="P33" s="5"/>
    </row>
    <row r="34" spans="1:16">
      <c r="A34" s="51" t="s">
        <v>607</v>
      </c>
      <c r="B34" s="52">
        <v>0.33680555555555558</v>
      </c>
      <c r="C34" s="52">
        <v>0.72430555555555554</v>
      </c>
      <c r="D34" s="11">
        <v>34</v>
      </c>
      <c r="I34" s="37" t="s">
        <v>952</v>
      </c>
      <c r="J34" s="5"/>
      <c r="K34" s="9"/>
      <c r="L34" s="9"/>
      <c r="M34" s="5"/>
      <c r="N34" s="5"/>
      <c r="O34" s="9"/>
      <c r="P34" s="5"/>
    </row>
    <row r="35" spans="1:16">
      <c r="A35" s="51" t="s">
        <v>608</v>
      </c>
      <c r="B35" s="52">
        <v>0.33611111111111114</v>
      </c>
      <c r="C35" s="52">
        <v>0.72430555555555554</v>
      </c>
      <c r="D35" s="11">
        <v>35</v>
      </c>
      <c r="I35" s="37" t="s">
        <v>953</v>
      </c>
      <c r="J35" s="5"/>
      <c r="K35" s="9"/>
      <c r="L35" s="9"/>
      <c r="M35" s="5"/>
      <c r="N35" s="5"/>
      <c r="O35" s="9"/>
      <c r="P35" s="5"/>
    </row>
    <row r="36" spans="1:16">
      <c r="A36" s="51" t="s">
        <v>609</v>
      </c>
      <c r="B36" s="52">
        <v>0.33541666666666664</v>
      </c>
      <c r="C36" s="52">
        <v>0.72499999999999998</v>
      </c>
      <c r="D36" s="11">
        <v>36</v>
      </c>
      <c r="I36" s="37" t="s">
        <v>954</v>
      </c>
      <c r="J36" s="5"/>
      <c r="K36" s="9"/>
      <c r="L36" s="9"/>
      <c r="M36" s="5"/>
      <c r="N36" s="5"/>
      <c r="O36" s="9"/>
      <c r="P36" s="5"/>
    </row>
    <row r="37" spans="1:16">
      <c r="A37" s="51" t="s">
        <v>610</v>
      </c>
      <c r="B37" s="52">
        <v>0.33541666666666664</v>
      </c>
      <c r="C37" s="52">
        <v>0.72569444444444442</v>
      </c>
      <c r="D37" s="11">
        <v>37</v>
      </c>
      <c r="I37" s="37" t="s">
        <v>955</v>
      </c>
      <c r="J37" s="5"/>
      <c r="K37" s="9"/>
      <c r="L37" s="9"/>
      <c r="M37" s="5"/>
      <c r="N37" s="5"/>
      <c r="O37" s="9"/>
      <c r="P37" s="5"/>
    </row>
    <row r="38" spans="1:16">
      <c r="A38" s="51" t="s">
        <v>611</v>
      </c>
      <c r="B38" s="52">
        <v>0.33541666666666664</v>
      </c>
      <c r="C38" s="52">
        <v>0.72638888888888886</v>
      </c>
      <c r="D38" s="11">
        <v>38</v>
      </c>
      <c r="I38" s="37" t="s">
        <v>956</v>
      </c>
      <c r="J38" s="5"/>
      <c r="K38" s="9"/>
      <c r="L38" s="9"/>
      <c r="M38" s="5"/>
      <c r="N38" s="5"/>
      <c r="O38" s="9"/>
      <c r="P38" s="5"/>
    </row>
    <row r="39" spans="1:16">
      <c r="A39" s="51" t="s">
        <v>612</v>
      </c>
      <c r="B39" s="52">
        <v>0.33402777777777776</v>
      </c>
      <c r="C39" s="52">
        <v>0.72638888888888886</v>
      </c>
      <c r="D39" s="11">
        <v>39</v>
      </c>
      <c r="I39" s="37" t="s">
        <v>957</v>
      </c>
    </row>
    <row r="40" spans="1:16">
      <c r="A40" s="51" t="s">
        <v>613</v>
      </c>
      <c r="B40" s="52">
        <v>0.33333333333333331</v>
      </c>
      <c r="C40" s="52">
        <v>0.7270833333333333</v>
      </c>
      <c r="D40" s="11">
        <v>40</v>
      </c>
      <c r="I40" s="37" t="s">
        <v>958</v>
      </c>
    </row>
    <row r="41" spans="1:16">
      <c r="A41" s="51" t="s">
        <v>614</v>
      </c>
      <c r="B41" s="52">
        <v>0.33263888888888887</v>
      </c>
      <c r="C41" s="52">
        <v>0.7270833333333333</v>
      </c>
      <c r="D41" s="11">
        <v>41</v>
      </c>
      <c r="I41" s="37" t="s">
        <v>959</v>
      </c>
      <c r="J41" s="5"/>
      <c r="K41" s="5"/>
      <c r="L41" s="9"/>
    </row>
    <row r="42" spans="1:16">
      <c r="A42" s="51" t="s">
        <v>615</v>
      </c>
      <c r="B42" s="52">
        <v>0.33194444444444443</v>
      </c>
      <c r="C42" s="52">
        <v>0.72777777777777775</v>
      </c>
      <c r="D42" s="11">
        <v>42</v>
      </c>
      <c r="I42" s="9"/>
      <c r="J42" s="5"/>
      <c r="K42" s="5"/>
      <c r="L42" s="9"/>
    </row>
    <row r="43" spans="1:16">
      <c r="A43" s="51" t="s">
        <v>616</v>
      </c>
      <c r="B43" s="52">
        <v>0.33194444444444443</v>
      </c>
      <c r="C43" s="52">
        <v>0.72916666666666663</v>
      </c>
      <c r="D43" s="11">
        <v>43</v>
      </c>
      <c r="I43" s="9"/>
      <c r="J43" s="5"/>
      <c r="K43" s="5"/>
      <c r="L43" s="9"/>
    </row>
    <row r="44" spans="1:16">
      <c r="A44" s="51" t="s">
        <v>617</v>
      </c>
      <c r="B44" s="52">
        <v>0.33124999999999999</v>
      </c>
      <c r="C44" s="52">
        <v>0.72916666666666663</v>
      </c>
      <c r="D44" s="11">
        <v>44</v>
      </c>
      <c r="I44" s="9"/>
      <c r="J44" s="5"/>
      <c r="K44" s="5"/>
      <c r="L44" s="9"/>
    </row>
    <row r="45" spans="1:16">
      <c r="A45" s="51" t="s">
        <v>618</v>
      </c>
      <c r="B45" s="52">
        <v>0.3298611111111111</v>
      </c>
      <c r="C45" s="52">
        <v>0.73055555555555551</v>
      </c>
      <c r="D45" s="11">
        <v>45</v>
      </c>
      <c r="I45" s="9"/>
      <c r="J45" s="5"/>
      <c r="K45" s="5"/>
      <c r="L45" s="9"/>
    </row>
    <row r="46" spans="1:16">
      <c r="A46" s="51" t="s">
        <v>619</v>
      </c>
      <c r="B46" s="52">
        <v>0.3298611111111111</v>
      </c>
      <c r="C46" s="52">
        <v>0.73124999999999996</v>
      </c>
      <c r="D46" s="11">
        <v>46</v>
      </c>
      <c r="I46" s="9"/>
      <c r="J46" s="5"/>
      <c r="K46" s="5"/>
      <c r="L46" s="9"/>
    </row>
    <row r="47" spans="1:16">
      <c r="A47" s="51" t="s">
        <v>620</v>
      </c>
      <c r="B47" s="52">
        <v>0.32916666666666666</v>
      </c>
      <c r="C47" s="52">
        <v>0.73263888888888884</v>
      </c>
      <c r="D47" s="11">
        <v>47</v>
      </c>
      <c r="I47" s="9"/>
      <c r="J47" s="5"/>
      <c r="K47" s="5"/>
      <c r="L47" s="9"/>
    </row>
    <row r="48" spans="1:16">
      <c r="A48" s="51" t="s">
        <v>621</v>
      </c>
      <c r="B48" s="52">
        <v>0.32847222222222222</v>
      </c>
      <c r="C48" s="52">
        <v>0.73402777777777772</v>
      </c>
      <c r="D48" s="11">
        <v>48</v>
      </c>
      <c r="I48" s="9"/>
      <c r="J48" s="5"/>
      <c r="K48" s="5"/>
      <c r="L48" s="9"/>
    </row>
    <row r="49" spans="1:12">
      <c r="A49" s="51" t="s">
        <v>622</v>
      </c>
      <c r="B49" s="52">
        <v>0.32847222222222222</v>
      </c>
      <c r="C49" s="52">
        <v>0.73472222222222228</v>
      </c>
      <c r="D49" s="11">
        <v>49</v>
      </c>
      <c r="I49" s="9"/>
      <c r="J49" s="5"/>
      <c r="K49" s="5"/>
      <c r="L49" s="9"/>
    </row>
    <row r="50" spans="1:12">
      <c r="A50" s="51" t="s">
        <v>623</v>
      </c>
      <c r="B50" s="52">
        <v>0.32708333333333334</v>
      </c>
      <c r="C50" s="52">
        <v>0.73472222222222228</v>
      </c>
      <c r="D50" s="11">
        <v>50</v>
      </c>
      <c r="I50" s="9"/>
      <c r="J50" s="5"/>
      <c r="K50" s="5"/>
      <c r="L50" s="9"/>
    </row>
    <row r="51" spans="1:12">
      <c r="A51" s="51" t="s">
        <v>624</v>
      </c>
      <c r="B51" s="52">
        <v>0.3263888888888889</v>
      </c>
      <c r="C51" s="52">
        <v>0.73611111111111116</v>
      </c>
      <c r="D51" s="11">
        <v>51</v>
      </c>
      <c r="I51" s="9"/>
      <c r="J51" s="5"/>
      <c r="K51" s="5"/>
      <c r="L51" s="9"/>
    </row>
    <row r="52" spans="1:12">
      <c r="A52" s="51" t="s">
        <v>625</v>
      </c>
      <c r="B52" s="52">
        <v>0.32500000000000001</v>
      </c>
      <c r="C52" s="52">
        <v>0.7368055555555556</v>
      </c>
      <c r="D52" s="11">
        <v>52</v>
      </c>
      <c r="I52" s="9"/>
      <c r="J52" s="5"/>
      <c r="K52" s="5"/>
      <c r="L52" s="9"/>
    </row>
    <row r="53" spans="1:12">
      <c r="A53" s="51" t="s">
        <v>626</v>
      </c>
      <c r="B53" s="52">
        <v>0.32430555555555557</v>
      </c>
      <c r="C53" s="52">
        <v>0.73819444444444449</v>
      </c>
      <c r="D53" s="11">
        <v>53</v>
      </c>
      <c r="I53" s="9"/>
      <c r="J53" s="5"/>
      <c r="K53" s="5"/>
      <c r="L53" s="9"/>
    </row>
    <row r="54" spans="1:12">
      <c r="A54" s="51" t="s">
        <v>627</v>
      </c>
      <c r="B54" s="52">
        <v>0.32291666666666669</v>
      </c>
      <c r="C54" s="52">
        <v>0.73888888888888893</v>
      </c>
      <c r="D54" s="11">
        <v>54</v>
      </c>
      <c r="I54" s="9"/>
      <c r="J54" s="5"/>
      <c r="K54" s="5"/>
      <c r="L54" s="9"/>
    </row>
    <row r="55" spans="1:12">
      <c r="A55" s="51" t="s">
        <v>628</v>
      </c>
      <c r="B55" s="52">
        <v>0.32222222222222224</v>
      </c>
      <c r="C55" s="52">
        <v>0.74027777777777781</v>
      </c>
      <c r="D55" s="11">
        <v>55</v>
      </c>
      <c r="I55" s="9"/>
      <c r="J55" s="5"/>
      <c r="K55" s="5"/>
      <c r="L55" s="9"/>
    </row>
    <row r="56" spans="1:12">
      <c r="A56" s="51" t="s">
        <v>629</v>
      </c>
      <c r="B56" s="52">
        <v>0.32083333333333336</v>
      </c>
      <c r="C56" s="52">
        <v>0.74027777777777781</v>
      </c>
      <c r="D56" s="11">
        <v>56</v>
      </c>
      <c r="I56" s="9"/>
      <c r="J56" s="5"/>
      <c r="K56" s="5"/>
    </row>
    <row r="57" spans="1:12">
      <c r="A57" s="51" t="s">
        <v>630</v>
      </c>
      <c r="B57" s="52">
        <v>0.32013888888888886</v>
      </c>
      <c r="C57" s="52">
        <v>0.74236111111111114</v>
      </c>
      <c r="D57" s="11">
        <v>57</v>
      </c>
      <c r="I57" s="9"/>
      <c r="J57" s="5"/>
      <c r="K57" s="5"/>
    </row>
    <row r="58" spans="1:12">
      <c r="A58" s="51" t="s">
        <v>631</v>
      </c>
      <c r="B58" s="52">
        <v>0.31874999999999998</v>
      </c>
      <c r="C58" s="52">
        <v>0.74375000000000002</v>
      </c>
      <c r="D58" s="11">
        <v>58</v>
      </c>
      <c r="I58" s="9"/>
      <c r="J58" s="5"/>
      <c r="K58" s="5"/>
    </row>
    <row r="59" spans="1:12">
      <c r="A59" s="51" t="s">
        <v>632</v>
      </c>
      <c r="B59" s="52">
        <v>0.31736111111111109</v>
      </c>
      <c r="C59" s="52">
        <v>0.74444444444444446</v>
      </c>
      <c r="D59" s="11">
        <v>59</v>
      </c>
      <c r="I59" s="9"/>
      <c r="J59" s="5"/>
      <c r="K59" s="5"/>
    </row>
    <row r="60" spans="1:12">
      <c r="A60" s="51" t="s">
        <v>633</v>
      </c>
      <c r="B60" s="52">
        <v>0.31666666666666665</v>
      </c>
      <c r="C60" s="52">
        <v>0.74583333333333335</v>
      </c>
      <c r="D60" s="11">
        <v>60</v>
      </c>
      <c r="I60" s="9"/>
      <c r="J60" s="5"/>
      <c r="K60" s="5"/>
    </row>
    <row r="61" spans="1:12">
      <c r="A61" s="51" t="s">
        <v>634</v>
      </c>
      <c r="B61" s="52">
        <v>0.31527777777777777</v>
      </c>
      <c r="C61" s="52">
        <v>0.74652777777777779</v>
      </c>
      <c r="D61" s="11">
        <v>61</v>
      </c>
      <c r="I61" s="9"/>
      <c r="J61" s="5"/>
      <c r="K61" s="5"/>
    </row>
    <row r="62" spans="1:12">
      <c r="A62" s="51" t="s">
        <v>635</v>
      </c>
      <c r="B62" s="52">
        <v>0.31388888888888888</v>
      </c>
      <c r="C62" s="52">
        <v>0.74791666666666667</v>
      </c>
      <c r="D62" s="11">
        <v>62</v>
      </c>
      <c r="I62" s="9"/>
      <c r="J62" s="5"/>
      <c r="K62" s="5"/>
    </row>
    <row r="63" spans="1:12">
      <c r="A63" s="51" t="s">
        <v>636</v>
      </c>
      <c r="B63" s="52">
        <v>0.31319444444444444</v>
      </c>
      <c r="C63" s="52">
        <v>0.74861111111111112</v>
      </c>
      <c r="D63" s="11">
        <v>63</v>
      </c>
      <c r="I63" s="9"/>
      <c r="J63" s="5"/>
      <c r="K63" s="5"/>
    </row>
    <row r="64" spans="1:12">
      <c r="A64" s="51" t="s">
        <v>637</v>
      </c>
      <c r="B64" s="52">
        <v>0.31180555555555556</v>
      </c>
      <c r="C64" s="52">
        <v>0.75</v>
      </c>
      <c r="D64" s="11">
        <v>64</v>
      </c>
      <c r="I64" s="9"/>
      <c r="J64" s="5"/>
      <c r="K64" s="5"/>
    </row>
    <row r="65" spans="1:11">
      <c r="A65" s="51" t="s">
        <v>638</v>
      </c>
      <c r="B65" s="52">
        <v>0.31041666666666667</v>
      </c>
      <c r="C65" s="52">
        <v>0.75138888888888888</v>
      </c>
      <c r="D65" s="11">
        <v>65</v>
      </c>
      <c r="I65" s="9"/>
      <c r="J65" s="5"/>
      <c r="K65" s="5"/>
    </row>
    <row r="66" spans="1:11">
      <c r="A66" s="51" t="s">
        <v>639</v>
      </c>
      <c r="B66" s="52">
        <v>0.30972222222222223</v>
      </c>
      <c r="C66" s="52">
        <v>0.75208333333333333</v>
      </c>
      <c r="D66" s="11">
        <v>66</v>
      </c>
      <c r="I66" s="9"/>
      <c r="J66" s="5"/>
      <c r="K66" s="5"/>
    </row>
    <row r="67" spans="1:11">
      <c r="A67" s="51" t="s">
        <v>640</v>
      </c>
      <c r="B67" s="52">
        <v>0.30833333333333335</v>
      </c>
      <c r="C67" s="52">
        <v>0.75347222222222221</v>
      </c>
      <c r="D67" s="11">
        <v>67</v>
      </c>
      <c r="I67" s="9"/>
      <c r="J67" s="5"/>
      <c r="K67" s="5"/>
    </row>
    <row r="68" spans="1:11">
      <c r="A68" s="51" t="s">
        <v>641</v>
      </c>
      <c r="B68" s="52">
        <v>0.30694444444444446</v>
      </c>
      <c r="C68" s="52">
        <v>0.75416666666666665</v>
      </c>
      <c r="D68" s="11">
        <v>68</v>
      </c>
      <c r="I68" s="9"/>
      <c r="J68" s="5"/>
      <c r="K68" s="5"/>
    </row>
    <row r="69" spans="1:11">
      <c r="A69" s="51" t="s">
        <v>642</v>
      </c>
      <c r="B69" s="52">
        <v>0.30555555555555558</v>
      </c>
      <c r="C69" s="52">
        <v>0.75555555555555554</v>
      </c>
      <c r="D69" s="11">
        <v>69</v>
      </c>
      <c r="I69" s="9"/>
      <c r="J69" s="5"/>
      <c r="K69" s="5"/>
    </row>
    <row r="70" spans="1:11">
      <c r="A70" s="51" t="s">
        <v>643</v>
      </c>
      <c r="B70" s="52">
        <v>0.30416666666666664</v>
      </c>
      <c r="C70" s="52">
        <v>0.75624999999999998</v>
      </c>
      <c r="D70" s="11">
        <v>70</v>
      </c>
      <c r="I70" s="9"/>
      <c r="J70" s="5"/>
      <c r="K70" s="5"/>
    </row>
    <row r="71" spans="1:11">
      <c r="A71" s="51" t="s">
        <v>644</v>
      </c>
      <c r="B71" s="52">
        <v>0.3034722222222222</v>
      </c>
      <c r="C71" s="52">
        <v>0.75763888888888886</v>
      </c>
      <c r="D71" s="11">
        <v>71</v>
      </c>
      <c r="I71" s="9"/>
      <c r="J71" s="5"/>
      <c r="K71" s="5"/>
    </row>
    <row r="72" spans="1:11">
      <c r="A72" s="51" t="s">
        <v>645</v>
      </c>
      <c r="B72" s="52">
        <v>0.30208333333333331</v>
      </c>
      <c r="C72" s="52">
        <v>0.7583333333333333</v>
      </c>
      <c r="D72" s="11">
        <v>72</v>
      </c>
      <c r="I72" s="9"/>
      <c r="J72" s="5"/>
      <c r="K72" s="5"/>
    </row>
    <row r="73" spans="1:11">
      <c r="A73" s="51" t="s">
        <v>646</v>
      </c>
      <c r="B73" s="52">
        <v>0.30069444444444443</v>
      </c>
      <c r="C73" s="52">
        <v>0.75972222222222219</v>
      </c>
      <c r="D73" s="11">
        <v>73</v>
      </c>
      <c r="I73" s="9"/>
      <c r="J73" s="5"/>
      <c r="K73" s="5"/>
    </row>
    <row r="74" spans="1:11">
      <c r="A74" s="51" t="s">
        <v>647</v>
      </c>
      <c r="B74" s="52">
        <v>0.29930555555555555</v>
      </c>
      <c r="C74" s="52">
        <v>0.76041666666666663</v>
      </c>
      <c r="D74" s="11">
        <v>74</v>
      </c>
      <c r="I74" s="9"/>
      <c r="J74" s="5"/>
      <c r="K74" s="5"/>
    </row>
    <row r="75" spans="1:11">
      <c r="A75" s="51" t="s">
        <v>648</v>
      </c>
      <c r="B75" s="52">
        <v>0.29791666666666666</v>
      </c>
      <c r="C75" s="52">
        <v>0.76180555555555551</v>
      </c>
      <c r="D75" s="11">
        <v>75</v>
      </c>
      <c r="I75" s="9"/>
      <c r="J75" s="5"/>
      <c r="K75" s="5"/>
    </row>
    <row r="76" spans="1:11">
      <c r="A76" s="51" t="s">
        <v>649</v>
      </c>
      <c r="B76" s="52">
        <v>0.29652777777777778</v>
      </c>
      <c r="C76" s="52">
        <v>0.76249999999999996</v>
      </c>
      <c r="D76" s="11">
        <v>76</v>
      </c>
      <c r="I76" s="9"/>
      <c r="J76" s="5"/>
      <c r="K76" s="5"/>
    </row>
    <row r="77" spans="1:11">
      <c r="A77" s="51" t="s">
        <v>650</v>
      </c>
      <c r="B77" s="52">
        <v>0.2951388888888889</v>
      </c>
      <c r="C77" s="52">
        <v>0.76388888888888884</v>
      </c>
      <c r="D77" s="11">
        <v>77</v>
      </c>
      <c r="I77" s="9"/>
      <c r="J77" s="5"/>
      <c r="K77" s="5"/>
    </row>
    <row r="78" spans="1:11">
      <c r="A78" s="51" t="s">
        <v>651</v>
      </c>
      <c r="B78" s="52">
        <v>0.29375000000000001</v>
      </c>
      <c r="C78" s="52">
        <v>0.76458333333333328</v>
      </c>
      <c r="D78" s="11">
        <v>78</v>
      </c>
      <c r="I78" s="9"/>
      <c r="J78" s="5"/>
      <c r="K78" s="5"/>
    </row>
    <row r="79" spans="1:11">
      <c r="A79" s="51" t="s">
        <v>652</v>
      </c>
      <c r="B79" s="52">
        <v>0.29236111111111113</v>
      </c>
      <c r="C79" s="52">
        <v>0.76597222222222228</v>
      </c>
      <c r="D79" s="11">
        <v>79</v>
      </c>
      <c r="I79" s="9"/>
      <c r="J79" s="5"/>
      <c r="K79" s="5"/>
    </row>
    <row r="80" spans="1:11">
      <c r="A80" s="51" t="s">
        <v>653</v>
      </c>
      <c r="B80" s="52">
        <v>0.29097222222222224</v>
      </c>
      <c r="C80" s="52">
        <v>0.76666666666666672</v>
      </c>
      <c r="D80" s="11">
        <v>80</v>
      </c>
      <c r="I80" s="9"/>
      <c r="J80" s="5"/>
      <c r="K80" s="5"/>
    </row>
    <row r="81" spans="1:11">
      <c r="A81" s="51" t="s">
        <v>654</v>
      </c>
      <c r="B81" s="52">
        <v>0.2902777777777778</v>
      </c>
      <c r="C81" s="52">
        <v>0.7680555555555556</v>
      </c>
      <c r="D81" s="11">
        <v>81</v>
      </c>
      <c r="I81" s="9"/>
      <c r="J81" s="5"/>
      <c r="K81" s="5"/>
    </row>
    <row r="82" spans="1:11">
      <c r="A82" s="51" t="s">
        <v>655</v>
      </c>
      <c r="B82" s="52">
        <v>0.28888888888888886</v>
      </c>
      <c r="C82" s="52">
        <v>0.76875000000000004</v>
      </c>
      <c r="D82" s="11">
        <v>82</v>
      </c>
      <c r="I82" s="9"/>
      <c r="J82" s="5"/>
      <c r="K82" s="5"/>
    </row>
    <row r="83" spans="1:11">
      <c r="A83" s="51" t="s">
        <v>656</v>
      </c>
      <c r="B83" s="52">
        <v>0.28749999999999998</v>
      </c>
      <c r="C83" s="52">
        <v>0.76944444444444449</v>
      </c>
      <c r="D83" s="11">
        <v>83</v>
      </c>
      <c r="I83" s="9"/>
      <c r="J83" s="5"/>
      <c r="K83" s="5"/>
    </row>
    <row r="84" spans="1:11">
      <c r="A84" s="51" t="s">
        <v>657</v>
      </c>
      <c r="B84" s="52">
        <v>0.28611111111111109</v>
      </c>
      <c r="C84" s="52">
        <v>0.77083333333333337</v>
      </c>
      <c r="D84" s="11">
        <v>84</v>
      </c>
      <c r="I84" s="9"/>
      <c r="J84" s="5"/>
      <c r="K84" s="5"/>
    </row>
    <row r="85" spans="1:11">
      <c r="A85" s="51" t="s">
        <v>658</v>
      </c>
      <c r="B85" s="52">
        <v>0.28472222222222221</v>
      </c>
      <c r="C85" s="52">
        <v>0.77152777777777781</v>
      </c>
      <c r="D85" s="11">
        <v>85</v>
      </c>
      <c r="I85" s="9"/>
      <c r="J85" s="5"/>
      <c r="K85" s="5"/>
    </row>
    <row r="86" spans="1:11">
      <c r="A86" s="51" t="s">
        <v>659</v>
      </c>
      <c r="B86" s="52">
        <v>0.28333333333333333</v>
      </c>
      <c r="C86" s="52">
        <v>0.7729166666666667</v>
      </c>
      <c r="D86" s="11">
        <v>86</v>
      </c>
      <c r="I86" s="9"/>
      <c r="J86" s="5"/>
      <c r="K86" s="5"/>
    </row>
    <row r="87" spans="1:11">
      <c r="A87" s="51" t="s">
        <v>660</v>
      </c>
      <c r="B87" s="52">
        <v>0.28194444444444444</v>
      </c>
      <c r="C87" s="52">
        <v>0.77361111111111114</v>
      </c>
      <c r="D87" s="11">
        <v>87</v>
      </c>
      <c r="I87" s="9"/>
      <c r="J87" s="5"/>
    </row>
    <row r="88" spans="1:11">
      <c r="A88" s="51" t="s">
        <v>661</v>
      </c>
      <c r="B88" s="52">
        <v>0.28055555555555556</v>
      </c>
      <c r="C88" s="52">
        <v>0.77500000000000002</v>
      </c>
      <c r="D88" s="11">
        <v>88</v>
      </c>
      <c r="I88" s="9"/>
      <c r="J88" s="5"/>
    </row>
    <row r="89" spans="1:11">
      <c r="A89" s="51" t="s">
        <v>662</v>
      </c>
      <c r="B89" s="52">
        <v>0.27916666666666667</v>
      </c>
      <c r="C89" s="52">
        <v>0.77569444444444446</v>
      </c>
      <c r="D89" s="11">
        <v>89</v>
      </c>
      <c r="I89" s="9"/>
      <c r="J89" s="5"/>
    </row>
    <row r="90" spans="1:11">
      <c r="A90" s="51" t="s">
        <v>663</v>
      </c>
      <c r="B90" s="52">
        <v>0.27777777777777779</v>
      </c>
      <c r="C90" s="52">
        <v>0.77708333333333335</v>
      </c>
      <c r="D90" s="11">
        <v>90</v>
      </c>
      <c r="I90" s="9"/>
      <c r="J90" s="5"/>
    </row>
    <row r="91" spans="1:11">
      <c r="A91" s="51" t="s">
        <v>664</v>
      </c>
      <c r="B91" s="52">
        <v>0.27638888888888891</v>
      </c>
      <c r="C91" s="52">
        <v>0.77777777777777779</v>
      </c>
      <c r="D91" s="11">
        <v>91</v>
      </c>
      <c r="I91" s="9"/>
      <c r="J91" s="5"/>
    </row>
    <row r="92" spans="1:11">
      <c r="A92" s="51" t="s">
        <v>665</v>
      </c>
      <c r="B92" s="52">
        <v>0.27500000000000002</v>
      </c>
      <c r="C92" s="52">
        <v>0.77847222222222223</v>
      </c>
      <c r="D92" s="11">
        <v>92</v>
      </c>
      <c r="I92" s="9"/>
      <c r="J92" s="5"/>
    </row>
    <row r="93" spans="1:11">
      <c r="A93" s="51" t="s">
        <v>666</v>
      </c>
      <c r="B93" s="52">
        <v>0.27361111111111114</v>
      </c>
      <c r="C93" s="52">
        <v>0.77986111111111112</v>
      </c>
      <c r="D93" s="11">
        <v>93</v>
      </c>
      <c r="I93" s="9"/>
      <c r="J93" s="5"/>
    </row>
    <row r="94" spans="1:11">
      <c r="A94" s="51" t="s">
        <v>667</v>
      </c>
      <c r="B94" s="52">
        <v>0.2722222222222222</v>
      </c>
      <c r="C94" s="52">
        <v>0.78055555555555556</v>
      </c>
      <c r="D94" s="11">
        <v>94</v>
      </c>
      <c r="I94" s="9"/>
      <c r="J94" s="5"/>
    </row>
    <row r="95" spans="1:11">
      <c r="A95" s="51" t="s">
        <v>668</v>
      </c>
      <c r="B95" s="52">
        <v>0.27083333333333331</v>
      </c>
      <c r="C95" s="52">
        <v>0.78194444444444444</v>
      </c>
      <c r="D95" s="11">
        <v>95</v>
      </c>
      <c r="I95" s="9"/>
      <c r="J95" s="5"/>
    </row>
    <row r="96" spans="1:11">
      <c r="A96" s="51" t="s">
        <v>669</v>
      </c>
      <c r="B96" s="52">
        <v>0.26944444444444443</v>
      </c>
      <c r="C96" s="52">
        <v>0.78263888888888888</v>
      </c>
      <c r="D96" s="11">
        <v>96</v>
      </c>
      <c r="I96" s="9"/>
      <c r="J96" s="5"/>
    </row>
    <row r="97" spans="1:10">
      <c r="A97" s="51" t="s">
        <v>670</v>
      </c>
      <c r="B97" s="52">
        <v>0.26805555555555555</v>
      </c>
      <c r="C97" s="52">
        <v>0.78402777777777777</v>
      </c>
      <c r="D97" s="11">
        <v>97</v>
      </c>
      <c r="I97" s="9"/>
      <c r="J97" s="5"/>
    </row>
    <row r="98" spans="1:10">
      <c r="A98" s="51" t="s">
        <v>671</v>
      </c>
      <c r="B98" s="52">
        <v>0.26666666666666666</v>
      </c>
      <c r="C98" s="52">
        <v>0.78472222222222221</v>
      </c>
      <c r="D98" s="11">
        <v>98</v>
      </c>
      <c r="I98" s="9"/>
      <c r="J98" s="5"/>
    </row>
    <row r="99" spans="1:10">
      <c r="A99" s="51" t="s">
        <v>672</v>
      </c>
      <c r="B99" s="52">
        <v>0.26527777777777778</v>
      </c>
      <c r="C99" s="52">
        <v>0.78541666666666665</v>
      </c>
      <c r="D99" s="11">
        <v>99</v>
      </c>
      <c r="I99" s="9"/>
      <c r="J99" s="5"/>
    </row>
    <row r="100" spans="1:10">
      <c r="A100" s="51" t="s">
        <v>673</v>
      </c>
      <c r="B100" s="52">
        <v>0.2638888888888889</v>
      </c>
      <c r="C100" s="52">
        <v>0.78680555555555554</v>
      </c>
      <c r="D100" s="11">
        <v>100</v>
      </c>
    </row>
    <row r="101" spans="1:10">
      <c r="A101" s="51" t="s">
        <v>674</v>
      </c>
      <c r="B101" s="52">
        <v>0.26250000000000001</v>
      </c>
      <c r="C101" s="52">
        <v>0.78749999999999998</v>
      </c>
      <c r="D101" s="11">
        <v>101</v>
      </c>
    </row>
    <row r="102" spans="1:10">
      <c r="A102" s="51" t="s">
        <v>675</v>
      </c>
      <c r="B102" s="52">
        <v>0.26111111111111113</v>
      </c>
      <c r="C102" s="52">
        <v>0.78888888888888886</v>
      </c>
      <c r="D102" s="11">
        <v>102</v>
      </c>
    </row>
    <row r="103" spans="1:10">
      <c r="A103" s="51" t="s">
        <v>676</v>
      </c>
      <c r="B103" s="52">
        <v>0.25972222222222224</v>
      </c>
      <c r="C103" s="52">
        <v>0.7895833333333333</v>
      </c>
      <c r="D103" s="11">
        <v>103</v>
      </c>
    </row>
    <row r="104" spans="1:10">
      <c r="A104" s="51" t="s">
        <v>677</v>
      </c>
      <c r="B104" s="52">
        <v>0.25833333333333336</v>
      </c>
      <c r="C104" s="52">
        <v>0.79027777777777775</v>
      </c>
      <c r="D104" s="11">
        <v>104</v>
      </c>
      <c r="E104" s="9"/>
      <c r="F104" s="5"/>
    </row>
    <row r="105" spans="1:10">
      <c r="A105" s="51" t="s">
        <v>678</v>
      </c>
      <c r="B105" s="52">
        <v>0.25694444444444442</v>
      </c>
      <c r="C105" s="52">
        <v>0.79166666666666663</v>
      </c>
      <c r="D105" s="11">
        <v>105</v>
      </c>
      <c r="E105" s="9"/>
      <c r="F105" s="5"/>
    </row>
    <row r="106" spans="1:10">
      <c r="A106" s="51" t="s">
        <v>679</v>
      </c>
      <c r="B106" s="52">
        <v>0.25555555555555554</v>
      </c>
      <c r="C106" s="52">
        <v>0.79236111111111107</v>
      </c>
      <c r="D106" s="11">
        <v>106</v>
      </c>
      <c r="E106" s="9"/>
      <c r="F106" s="5"/>
    </row>
    <row r="107" spans="1:10">
      <c r="A107" s="51" t="s">
        <v>680</v>
      </c>
      <c r="B107" s="52">
        <v>0.25416666666666665</v>
      </c>
      <c r="C107" s="52">
        <v>0.79374999999999996</v>
      </c>
      <c r="D107" s="11">
        <v>107</v>
      </c>
      <c r="E107" s="9"/>
      <c r="F107" s="5"/>
    </row>
    <row r="108" spans="1:10">
      <c r="A108" s="51" t="s">
        <v>681</v>
      </c>
      <c r="B108" s="52">
        <v>0.25277777777777777</v>
      </c>
      <c r="C108" s="52">
        <v>0.7944444444444444</v>
      </c>
      <c r="D108" s="11">
        <v>108</v>
      </c>
      <c r="E108" s="9"/>
      <c r="F108" s="5"/>
    </row>
    <row r="109" spans="1:10">
      <c r="A109" s="51" t="s">
        <v>682</v>
      </c>
      <c r="B109" s="52">
        <v>0.25138888888888888</v>
      </c>
      <c r="C109" s="52">
        <v>0.79513888888888884</v>
      </c>
      <c r="D109" s="11">
        <v>109</v>
      </c>
      <c r="E109" s="9"/>
      <c r="F109" s="5"/>
    </row>
    <row r="110" spans="1:10">
      <c r="A110" s="51" t="s">
        <v>683</v>
      </c>
      <c r="B110" s="52">
        <v>0.25</v>
      </c>
      <c r="C110" s="52">
        <v>0.79652777777777772</v>
      </c>
      <c r="D110" s="11">
        <v>110</v>
      </c>
      <c r="E110" s="9"/>
      <c r="F110" s="5"/>
    </row>
    <row r="111" spans="1:10">
      <c r="A111" s="51" t="s">
        <v>684</v>
      </c>
      <c r="B111" s="52">
        <v>0.24861111111111112</v>
      </c>
      <c r="C111" s="52">
        <v>0.79722222222222228</v>
      </c>
      <c r="D111" s="11">
        <v>111</v>
      </c>
      <c r="E111" s="9"/>
      <c r="F111" s="5"/>
    </row>
    <row r="112" spans="1:10">
      <c r="A112" s="51" t="s">
        <v>685</v>
      </c>
      <c r="B112" s="52">
        <v>0.24722222222222223</v>
      </c>
      <c r="C112" s="52">
        <v>0.79861111111111116</v>
      </c>
      <c r="D112" s="11">
        <v>112</v>
      </c>
      <c r="E112" s="9"/>
      <c r="F112" s="5"/>
    </row>
    <row r="113" spans="1:6">
      <c r="A113" s="51" t="s">
        <v>686</v>
      </c>
      <c r="B113" s="52">
        <v>0.24583333333333332</v>
      </c>
      <c r="C113" s="52">
        <v>0.7993055555555556</v>
      </c>
      <c r="D113" s="11">
        <v>113</v>
      </c>
      <c r="E113" s="9"/>
      <c r="F113" s="5"/>
    </row>
    <row r="114" spans="1:6">
      <c r="A114" s="51" t="s">
        <v>687</v>
      </c>
      <c r="B114" s="52">
        <v>0.24444444444444444</v>
      </c>
      <c r="C114" s="52">
        <v>0.8</v>
      </c>
      <c r="D114" s="11">
        <v>114</v>
      </c>
      <c r="E114" s="9"/>
      <c r="F114" s="5"/>
    </row>
    <row r="115" spans="1:6">
      <c r="A115" s="51" t="s">
        <v>688</v>
      </c>
      <c r="B115" s="52">
        <v>0.24305555555555555</v>
      </c>
      <c r="C115" s="52">
        <v>0.80138888888888893</v>
      </c>
      <c r="D115" s="11">
        <v>115</v>
      </c>
      <c r="E115" s="9"/>
      <c r="F115" s="5"/>
    </row>
    <row r="116" spans="1:6">
      <c r="A116" s="51" t="s">
        <v>689</v>
      </c>
      <c r="B116" s="52">
        <v>0.24166666666666667</v>
      </c>
      <c r="C116" s="52">
        <v>0.80208333333333337</v>
      </c>
      <c r="D116" s="11">
        <v>116</v>
      </c>
      <c r="E116" s="9"/>
      <c r="F116" s="5"/>
    </row>
    <row r="117" spans="1:6">
      <c r="A117" s="51" t="s">
        <v>690</v>
      </c>
      <c r="B117" s="52">
        <v>0.24027777777777778</v>
      </c>
      <c r="C117" s="52">
        <v>0.80347222222222225</v>
      </c>
      <c r="D117" s="11">
        <v>117</v>
      </c>
      <c r="E117" s="9"/>
      <c r="F117" s="5"/>
    </row>
    <row r="118" spans="1:6">
      <c r="A118" s="51" t="s">
        <v>691</v>
      </c>
      <c r="B118" s="52">
        <v>0.2388888888888889</v>
      </c>
      <c r="C118" s="52">
        <v>0.8041666666666667</v>
      </c>
      <c r="D118" s="11">
        <v>118</v>
      </c>
      <c r="E118" s="9"/>
      <c r="F118" s="5"/>
    </row>
    <row r="119" spans="1:6">
      <c r="A119" s="51" t="s">
        <v>692</v>
      </c>
      <c r="B119" s="52">
        <v>0.23749999999999999</v>
      </c>
      <c r="C119" s="52">
        <v>0.80486111111111114</v>
      </c>
      <c r="D119" s="11">
        <v>119</v>
      </c>
      <c r="E119" s="9"/>
    </row>
    <row r="120" spans="1:6">
      <c r="A120" s="51" t="s">
        <v>693</v>
      </c>
      <c r="B120" s="52">
        <v>0.2361111111111111</v>
      </c>
      <c r="C120" s="52">
        <v>0.80625000000000002</v>
      </c>
      <c r="D120" s="11">
        <v>120</v>
      </c>
      <c r="E120" s="9"/>
    </row>
    <row r="121" spans="1:6">
      <c r="A121" s="51" t="s">
        <v>694</v>
      </c>
      <c r="B121" s="52">
        <v>0.23541666666666666</v>
      </c>
      <c r="C121" s="52">
        <v>0.80694444444444446</v>
      </c>
      <c r="D121" s="11">
        <v>121</v>
      </c>
      <c r="E121" s="9"/>
    </row>
    <row r="122" spans="1:6">
      <c r="A122" s="51" t="s">
        <v>695</v>
      </c>
      <c r="B122" s="52">
        <v>0.23402777777777778</v>
      </c>
      <c r="C122" s="52">
        <v>0.80833333333333335</v>
      </c>
      <c r="D122" s="11">
        <v>122</v>
      </c>
      <c r="E122" s="9"/>
    </row>
    <row r="123" spans="1:6">
      <c r="A123" s="51" t="s">
        <v>696</v>
      </c>
      <c r="B123" s="52">
        <v>0.2326388888888889</v>
      </c>
      <c r="C123" s="52">
        <v>0.80902777777777779</v>
      </c>
      <c r="D123" s="11">
        <v>123</v>
      </c>
      <c r="E123" s="9"/>
    </row>
    <row r="124" spans="1:6">
      <c r="A124" s="51" t="s">
        <v>697</v>
      </c>
      <c r="B124" s="52">
        <v>0.23125000000000001</v>
      </c>
      <c r="C124" s="52">
        <v>0.80972222222222223</v>
      </c>
      <c r="D124" s="11">
        <v>124</v>
      </c>
      <c r="E124" s="9"/>
    </row>
    <row r="125" spans="1:6">
      <c r="A125" s="51" t="s">
        <v>698</v>
      </c>
      <c r="B125" s="52">
        <v>0.2298611111111111</v>
      </c>
      <c r="C125" s="52">
        <v>0.81111111111111112</v>
      </c>
      <c r="D125" s="11">
        <v>125</v>
      </c>
      <c r="E125" s="9"/>
    </row>
    <row r="126" spans="1:6">
      <c r="A126" s="51" t="s">
        <v>699</v>
      </c>
      <c r="B126" s="52">
        <v>0.22847222222222222</v>
      </c>
      <c r="C126" s="52">
        <v>0.81180555555555556</v>
      </c>
      <c r="D126" s="11">
        <v>126</v>
      </c>
      <c r="E126" s="9"/>
    </row>
    <row r="127" spans="1:6">
      <c r="A127" s="51" t="s">
        <v>700</v>
      </c>
      <c r="B127" s="52">
        <v>0.22777777777777777</v>
      </c>
      <c r="C127" s="52">
        <v>0.81319444444444444</v>
      </c>
      <c r="D127" s="11">
        <v>127</v>
      </c>
      <c r="E127" s="9"/>
    </row>
    <row r="128" spans="1:6">
      <c r="A128" s="51" t="s">
        <v>701</v>
      </c>
      <c r="B128" s="52">
        <v>0.22638888888888889</v>
      </c>
      <c r="C128" s="52">
        <v>0.81388888888888888</v>
      </c>
      <c r="D128" s="11">
        <v>128</v>
      </c>
      <c r="E128" s="9"/>
    </row>
    <row r="129" spans="1:5">
      <c r="A129" s="51" t="s">
        <v>702</v>
      </c>
      <c r="B129" s="52">
        <v>0.22500000000000001</v>
      </c>
      <c r="C129" s="52">
        <v>0.81458333333333333</v>
      </c>
      <c r="D129" s="11">
        <v>129</v>
      </c>
      <c r="E129" s="9"/>
    </row>
    <row r="130" spans="1:5">
      <c r="A130" s="51" t="s">
        <v>703</v>
      </c>
      <c r="B130" s="52">
        <v>0.22361111111111112</v>
      </c>
      <c r="C130" s="52">
        <v>0.81597222222222221</v>
      </c>
      <c r="D130" s="11">
        <v>130</v>
      </c>
      <c r="E130" s="9"/>
    </row>
    <row r="131" spans="1:5">
      <c r="A131" s="51" t="s">
        <v>704</v>
      </c>
      <c r="B131" s="52">
        <v>0.22291666666666668</v>
      </c>
      <c r="C131" s="52">
        <v>0.81666666666666665</v>
      </c>
      <c r="D131" s="11">
        <v>131</v>
      </c>
      <c r="E131" s="9"/>
    </row>
    <row r="132" spans="1:5">
      <c r="A132" s="51" t="s">
        <v>705</v>
      </c>
      <c r="B132" s="52">
        <v>0.22152777777777777</v>
      </c>
      <c r="C132" s="52">
        <v>0.81805555555555554</v>
      </c>
      <c r="D132" s="11">
        <v>132</v>
      </c>
      <c r="E132" s="9"/>
    </row>
    <row r="133" spans="1:5">
      <c r="A133" s="51" t="s">
        <v>706</v>
      </c>
      <c r="B133" s="52">
        <v>0.22013888888888888</v>
      </c>
      <c r="C133" s="52">
        <v>0.81874999999999998</v>
      </c>
      <c r="D133" s="11">
        <v>133</v>
      </c>
      <c r="E133" s="9"/>
    </row>
    <row r="134" spans="1:5">
      <c r="A134" s="51" t="s">
        <v>707</v>
      </c>
      <c r="B134" s="52">
        <v>0.21944444444444444</v>
      </c>
      <c r="C134" s="52">
        <v>0.81944444444444442</v>
      </c>
      <c r="D134" s="11">
        <v>134</v>
      </c>
      <c r="E134" s="9"/>
    </row>
    <row r="135" spans="1:5">
      <c r="A135" s="51" t="s">
        <v>708</v>
      </c>
      <c r="B135" s="52">
        <v>0.21805555555555556</v>
      </c>
      <c r="C135" s="52">
        <v>0.8208333333333333</v>
      </c>
      <c r="D135" s="11">
        <v>135</v>
      </c>
      <c r="E135" s="9"/>
    </row>
    <row r="136" spans="1:5">
      <c r="A136" s="51" t="s">
        <v>709</v>
      </c>
      <c r="B136" s="52">
        <v>0.21666666666666667</v>
      </c>
      <c r="C136" s="52">
        <v>0.82152777777777775</v>
      </c>
      <c r="D136" s="11">
        <v>136</v>
      </c>
      <c r="E136" s="9"/>
    </row>
    <row r="137" spans="1:5">
      <c r="A137" s="51" t="s">
        <v>710</v>
      </c>
      <c r="B137" s="52">
        <v>0.21458333333333332</v>
      </c>
      <c r="C137" s="52">
        <v>0.82291666666666663</v>
      </c>
      <c r="D137" s="11">
        <v>137</v>
      </c>
      <c r="E137" s="9"/>
    </row>
    <row r="138" spans="1:5">
      <c r="A138" s="51" t="s">
        <v>711</v>
      </c>
      <c r="B138" s="52">
        <v>0.21388888888888888</v>
      </c>
      <c r="C138" s="52">
        <v>0.82361111111111107</v>
      </c>
      <c r="D138" s="11">
        <v>138</v>
      </c>
      <c r="E138" s="9"/>
    </row>
    <row r="139" spans="1:5">
      <c r="A139" s="51" t="s">
        <v>712</v>
      </c>
      <c r="B139" s="52">
        <v>0.21249999999999999</v>
      </c>
      <c r="C139" s="52">
        <v>0.82430555555555551</v>
      </c>
      <c r="D139" s="11">
        <v>139</v>
      </c>
      <c r="E139" s="9"/>
    </row>
    <row r="140" spans="1:5">
      <c r="A140" s="51" t="s">
        <v>713</v>
      </c>
      <c r="B140" s="52">
        <v>0.21180555555555555</v>
      </c>
      <c r="C140" s="52">
        <v>0.8256944444444444</v>
      </c>
      <c r="D140" s="11">
        <v>140</v>
      </c>
      <c r="E140" s="9"/>
    </row>
    <row r="141" spans="1:5">
      <c r="A141" s="51" t="s">
        <v>714</v>
      </c>
      <c r="B141" s="52">
        <v>0.21041666666666667</v>
      </c>
      <c r="C141" s="52">
        <v>0.82638888888888884</v>
      </c>
      <c r="D141" s="11">
        <v>141</v>
      </c>
      <c r="E141" s="9"/>
    </row>
    <row r="142" spans="1:5">
      <c r="A142" s="51" t="s">
        <v>715</v>
      </c>
      <c r="B142" s="52">
        <v>0.20972222222222223</v>
      </c>
      <c r="C142" s="52">
        <v>0.82777777777777772</v>
      </c>
      <c r="D142" s="11">
        <v>142</v>
      </c>
      <c r="E142" s="9"/>
    </row>
    <row r="143" spans="1:5">
      <c r="A143" s="51" t="s">
        <v>716</v>
      </c>
      <c r="B143" s="52">
        <v>0.20902777777777778</v>
      </c>
      <c r="C143" s="52">
        <v>0.82847222222222228</v>
      </c>
      <c r="D143" s="11">
        <v>143</v>
      </c>
      <c r="E143" s="9"/>
    </row>
    <row r="144" spans="1:5">
      <c r="A144" s="51" t="s">
        <v>717</v>
      </c>
      <c r="B144" s="52">
        <v>0.2076388888888889</v>
      </c>
      <c r="C144" s="52">
        <v>0.82916666666666672</v>
      </c>
      <c r="D144" s="11">
        <v>144</v>
      </c>
      <c r="E144" s="9"/>
    </row>
    <row r="145" spans="1:15">
      <c r="A145" s="51" t="s">
        <v>718</v>
      </c>
      <c r="B145" s="52">
        <v>0.20694444444444443</v>
      </c>
      <c r="C145" s="52">
        <v>0.82986111111111116</v>
      </c>
      <c r="D145" s="11">
        <v>145</v>
      </c>
      <c r="E145" s="9"/>
    </row>
    <row r="146" spans="1:15">
      <c r="A146" s="51" t="s">
        <v>719</v>
      </c>
      <c r="B146" s="52">
        <v>0.20694444444444443</v>
      </c>
      <c r="C146" s="52">
        <v>0.83194444444444449</v>
      </c>
      <c r="D146" s="11">
        <v>146</v>
      </c>
      <c r="E146" s="9"/>
    </row>
    <row r="147" spans="1:15">
      <c r="A147" s="51" t="s">
        <v>720</v>
      </c>
      <c r="B147" s="52">
        <v>0.20555555555555555</v>
      </c>
      <c r="C147" s="52">
        <v>0.83263888888888893</v>
      </c>
      <c r="D147" s="11">
        <v>147</v>
      </c>
      <c r="E147" s="9"/>
    </row>
    <row r="148" spans="1:15">
      <c r="A148" s="51" t="s">
        <v>721</v>
      </c>
      <c r="B148" s="52">
        <v>0.20416666666666666</v>
      </c>
      <c r="C148" s="52">
        <v>0.83333333333333337</v>
      </c>
      <c r="D148" s="11">
        <v>148</v>
      </c>
      <c r="E148" s="9"/>
    </row>
    <row r="149" spans="1:15">
      <c r="A149" s="51" t="s">
        <v>722</v>
      </c>
      <c r="B149" s="52">
        <v>0.20347222222222222</v>
      </c>
      <c r="C149" s="52">
        <v>0.83472222222222225</v>
      </c>
      <c r="D149" s="11">
        <v>149</v>
      </c>
      <c r="E149" s="9"/>
    </row>
    <row r="150" spans="1:15">
      <c r="A150" s="51" t="s">
        <v>723</v>
      </c>
      <c r="B150" s="52">
        <v>0.20277777777777778</v>
      </c>
      <c r="C150" s="52">
        <v>0.8354166666666667</v>
      </c>
      <c r="D150" s="11">
        <v>150</v>
      </c>
      <c r="E150" s="9"/>
    </row>
    <row r="151" spans="1:15">
      <c r="A151" s="51" t="s">
        <v>724</v>
      </c>
      <c r="B151" s="52">
        <v>0.20277777777777778</v>
      </c>
      <c r="C151" s="52">
        <v>0.83611111111111114</v>
      </c>
      <c r="D151" s="11">
        <v>151</v>
      </c>
      <c r="E151" s="9"/>
    </row>
    <row r="152" spans="1:15">
      <c r="A152" s="51" t="s">
        <v>725</v>
      </c>
      <c r="B152" s="52">
        <v>0.20069444444444445</v>
      </c>
      <c r="C152" s="52">
        <v>0.83680555555555558</v>
      </c>
      <c r="D152" s="11">
        <v>152</v>
      </c>
      <c r="E152" s="5"/>
    </row>
    <row r="153" spans="1:15">
      <c r="A153" s="51" t="s">
        <v>726</v>
      </c>
      <c r="B153" s="52">
        <v>0.2</v>
      </c>
      <c r="C153" s="52">
        <v>0.83750000000000002</v>
      </c>
      <c r="D153" s="11">
        <v>153</v>
      </c>
    </row>
    <row r="154" spans="1:15">
      <c r="A154" s="51" t="s">
        <v>727</v>
      </c>
      <c r="B154" s="52">
        <v>0.19930555555555557</v>
      </c>
      <c r="C154" s="52">
        <v>0.83888888888888891</v>
      </c>
      <c r="D154" s="11">
        <v>154</v>
      </c>
    </row>
    <row r="155" spans="1:15">
      <c r="A155" s="51" t="s">
        <v>728</v>
      </c>
      <c r="B155" s="52">
        <v>0.1986111111111111</v>
      </c>
      <c r="C155" s="52">
        <v>0.83958333333333335</v>
      </c>
      <c r="D155" s="11">
        <v>155</v>
      </c>
    </row>
    <row r="156" spans="1:15">
      <c r="A156" s="51" t="s">
        <v>729</v>
      </c>
      <c r="B156" s="52">
        <v>0.19791666666666666</v>
      </c>
      <c r="C156" s="52">
        <v>0.84027777777777779</v>
      </c>
      <c r="D156" s="11">
        <v>156</v>
      </c>
    </row>
    <row r="157" spans="1:15">
      <c r="A157" s="51" t="s">
        <v>730</v>
      </c>
      <c r="B157" s="52">
        <v>0.19722222222222222</v>
      </c>
      <c r="C157" s="52">
        <v>0.84097222222222223</v>
      </c>
      <c r="D157" s="11">
        <v>157</v>
      </c>
    </row>
    <row r="158" spans="1:15">
      <c r="A158" s="51" t="s">
        <v>731</v>
      </c>
      <c r="B158" s="52">
        <v>0.19652777777777777</v>
      </c>
      <c r="C158" s="52">
        <v>0.84166666666666667</v>
      </c>
      <c r="D158" s="11">
        <v>158</v>
      </c>
    </row>
    <row r="159" spans="1:15">
      <c r="A159" s="51" t="s">
        <v>732</v>
      </c>
      <c r="B159" s="52">
        <v>0.19583333333333333</v>
      </c>
      <c r="C159" s="52">
        <v>0.84236111111111112</v>
      </c>
      <c r="D159" s="11">
        <v>159</v>
      </c>
      <c r="O159" s="5"/>
    </row>
    <row r="160" spans="1:15">
      <c r="A160" s="51" t="s">
        <v>733</v>
      </c>
      <c r="B160" s="52">
        <v>0.19513888888888889</v>
      </c>
      <c r="C160" s="52">
        <v>0.84305555555555556</v>
      </c>
      <c r="D160" s="11">
        <v>160</v>
      </c>
      <c r="O160" s="5"/>
    </row>
    <row r="161" spans="1:15">
      <c r="A161" s="51" t="s">
        <v>733</v>
      </c>
      <c r="B161" s="52">
        <v>0.19513888888888889</v>
      </c>
      <c r="C161" s="52">
        <v>0.84375</v>
      </c>
      <c r="D161" s="11">
        <v>161</v>
      </c>
      <c r="O161" s="5"/>
    </row>
    <row r="162" spans="1:15">
      <c r="A162" s="51" t="s">
        <v>734</v>
      </c>
      <c r="B162" s="52">
        <v>0.19444444444444445</v>
      </c>
      <c r="C162" s="52">
        <v>0.84444444444444444</v>
      </c>
      <c r="D162" s="11">
        <v>162</v>
      </c>
      <c r="O162" s="5"/>
    </row>
    <row r="163" spans="1:15">
      <c r="A163" s="51" t="s">
        <v>735</v>
      </c>
      <c r="B163" s="52">
        <v>0.19375000000000001</v>
      </c>
      <c r="C163" s="52">
        <v>0.84513888888888888</v>
      </c>
      <c r="D163" s="11">
        <v>163</v>
      </c>
      <c r="O163" s="5"/>
    </row>
    <row r="164" spans="1:15">
      <c r="A164" s="51" t="s">
        <v>736</v>
      </c>
      <c r="B164" s="52">
        <v>0.19305555555555556</v>
      </c>
      <c r="C164" s="52">
        <v>0.84583333333333333</v>
      </c>
      <c r="D164" s="11">
        <v>164</v>
      </c>
      <c r="O164" s="5"/>
    </row>
    <row r="165" spans="1:15">
      <c r="A165" s="51" t="s">
        <v>736</v>
      </c>
      <c r="B165" s="52">
        <v>0.19305555555555556</v>
      </c>
      <c r="C165" s="52">
        <v>0.84652777777777777</v>
      </c>
      <c r="D165" s="11">
        <v>165</v>
      </c>
      <c r="O165" s="5"/>
    </row>
    <row r="166" spans="1:15">
      <c r="A166" s="51" t="s">
        <v>737</v>
      </c>
      <c r="B166" s="52">
        <v>0.19236111111111112</v>
      </c>
      <c r="C166" s="52">
        <v>0.84722222222222221</v>
      </c>
      <c r="D166" s="11">
        <v>166</v>
      </c>
      <c r="O166" s="5"/>
    </row>
    <row r="167" spans="1:15">
      <c r="A167" s="51" t="s">
        <v>737</v>
      </c>
      <c r="B167" s="52">
        <v>0.19236111111111112</v>
      </c>
      <c r="C167" s="52">
        <v>0.84791666666666665</v>
      </c>
      <c r="D167" s="11">
        <v>167</v>
      </c>
      <c r="O167" s="5"/>
    </row>
    <row r="168" spans="1:15">
      <c r="A168" s="51" t="s">
        <v>738</v>
      </c>
      <c r="B168" s="52">
        <v>0.19166666666666668</v>
      </c>
      <c r="C168" s="52">
        <v>0.84861111111111109</v>
      </c>
      <c r="D168" s="11">
        <v>168</v>
      </c>
      <c r="O168" s="5"/>
    </row>
    <row r="169" spans="1:15">
      <c r="A169" s="51" t="s">
        <v>738</v>
      </c>
      <c r="B169" s="52">
        <v>0.19166666666666668</v>
      </c>
      <c r="C169" s="52">
        <v>0.84930555555555554</v>
      </c>
      <c r="D169" s="11">
        <v>169</v>
      </c>
      <c r="O169" s="5"/>
    </row>
    <row r="170" spans="1:15">
      <c r="A170" s="51" t="s">
        <v>738</v>
      </c>
      <c r="B170" s="52">
        <v>0.19097222222222221</v>
      </c>
      <c r="C170" s="52">
        <v>0.84930555555555554</v>
      </c>
      <c r="D170" s="11">
        <v>170</v>
      </c>
      <c r="O170" s="5"/>
    </row>
    <row r="171" spans="1:15">
      <c r="A171" s="51" t="s">
        <v>739</v>
      </c>
      <c r="B171" s="52">
        <v>0.19027777777777777</v>
      </c>
      <c r="C171" s="52">
        <v>0.85069444444444442</v>
      </c>
      <c r="D171" s="11">
        <v>171</v>
      </c>
      <c r="O171" s="5"/>
    </row>
    <row r="172" spans="1:15">
      <c r="A172" s="51" t="s">
        <v>740</v>
      </c>
      <c r="B172" s="52">
        <v>0.19027777777777777</v>
      </c>
      <c r="C172" s="52">
        <v>0.85138888888888886</v>
      </c>
      <c r="D172" s="11">
        <v>172</v>
      </c>
      <c r="O172" s="5"/>
    </row>
    <row r="173" spans="1:15">
      <c r="A173" s="51" t="s">
        <v>740</v>
      </c>
      <c r="B173" s="52">
        <v>0.19027777777777777</v>
      </c>
      <c r="C173" s="52">
        <v>0.8520833333333333</v>
      </c>
      <c r="D173" s="11">
        <v>173</v>
      </c>
      <c r="O173" s="5"/>
    </row>
    <row r="174" spans="1:15">
      <c r="A174" s="51" t="s">
        <v>740</v>
      </c>
      <c r="B174" s="52">
        <v>0.18958333333333333</v>
      </c>
      <c r="C174" s="52">
        <v>0.8520833333333333</v>
      </c>
      <c r="D174" s="11">
        <v>174</v>
      </c>
      <c r="O174" s="5"/>
    </row>
    <row r="175" spans="1:15">
      <c r="A175" s="51" t="s">
        <v>740</v>
      </c>
      <c r="B175" s="52">
        <v>0.18958333333333333</v>
      </c>
      <c r="C175" s="52">
        <v>0.85277777777777775</v>
      </c>
      <c r="D175" s="11">
        <v>175</v>
      </c>
      <c r="O175" s="5"/>
    </row>
    <row r="176" spans="1:15">
      <c r="A176" s="51" t="s">
        <v>741</v>
      </c>
      <c r="B176" s="52">
        <v>0.18958333333333333</v>
      </c>
      <c r="C176" s="52">
        <v>0.85347222222222219</v>
      </c>
      <c r="D176" s="11">
        <v>176</v>
      </c>
      <c r="O176" s="5"/>
    </row>
    <row r="177" spans="1:15">
      <c r="A177" s="51" t="s">
        <v>741</v>
      </c>
      <c r="B177" s="52">
        <v>0.18958333333333333</v>
      </c>
      <c r="C177" s="52">
        <v>0.85416666666666663</v>
      </c>
      <c r="D177" s="11">
        <v>177</v>
      </c>
      <c r="O177" s="5"/>
    </row>
    <row r="178" spans="1:15">
      <c r="A178" s="51" t="s">
        <v>742</v>
      </c>
      <c r="B178" s="52">
        <v>0.18958333333333333</v>
      </c>
      <c r="C178" s="52">
        <v>0.85416666666666663</v>
      </c>
      <c r="D178" s="11">
        <v>178</v>
      </c>
      <c r="O178" s="5"/>
    </row>
    <row r="179" spans="1:15">
      <c r="A179" s="51" t="s">
        <v>742</v>
      </c>
      <c r="B179" s="52">
        <v>0.18958333333333333</v>
      </c>
      <c r="C179" s="52">
        <v>0.85486111111111107</v>
      </c>
      <c r="D179" s="11">
        <v>179</v>
      </c>
      <c r="O179" s="5"/>
    </row>
    <row r="180" spans="1:15">
      <c r="A180" s="51" t="s">
        <v>742</v>
      </c>
      <c r="B180" s="52">
        <v>0.19027777777777777</v>
      </c>
      <c r="C180" s="52">
        <v>0.85486111111111107</v>
      </c>
      <c r="D180" s="11">
        <v>180</v>
      </c>
      <c r="O180" s="5"/>
    </row>
    <row r="181" spans="1:15">
      <c r="A181" s="51" t="s">
        <v>743</v>
      </c>
      <c r="B181" s="52">
        <v>0.19027777777777777</v>
      </c>
      <c r="C181" s="52">
        <v>0.85486111111111107</v>
      </c>
      <c r="D181" s="11">
        <v>181</v>
      </c>
      <c r="O181" s="5"/>
    </row>
    <row r="182" spans="1:15">
      <c r="A182" s="51" t="s">
        <v>744</v>
      </c>
      <c r="B182" s="52">
        <v>0.19097222222222221</v>
      </c>
      <c r="C182" s="52">
        <v>0.85486111111111107</v>
      </c>
      <c r="D182" s="11">
        <v>182</v>
      </c>
      <c r="O182" s="5"/>
    </row>
    <row r="183" spans="1:15">
      <c r="A183" s="51" t="s">
        <v>745</v>
      </c>
      <c r="B183" s="52">
        <v>0.19166666666666668</v>
      </c>
      <c r="C183" s="52">
        <v>0.85486111111111107</v>
      </c>
      <c r="D183" s="11">
        <v>183</v>
      </c>
      <c r="O183" s="5"/>
    </row>
    <row r="184" spans="1:15">
      <c r="A184" s="51" t="s">
        <v>746</v>
      </c>
      <c r="B184" s="52">
        <v>0.19166666666666668</v>
      </c>
      <c r="C184" s="52">
        <v>0.85486111111111107</v>
      </c>
      <c r="D184" s="11">
        <v>184</v>
      </c>
      <c r="O184" s="5"/>
    </row>
    <row r="185" spans="1:15">
      <c r="A185" s="51" t="s">
        <v>747</v>
      </c>
      <c r="B185" s="52">
        <v>0.19236111111111112</v>
      </c>
      <c r="C185" s="52">
        <v>0.85486111111111107</v>
      </c>
      <c r="D185" s="11">
        <v>185</v>
      </c>
      <c r="O185" s="5"/>
    </row>
    <row r="186" spans="1:15">
      <c r="A186" s="51" t="s">
        <v>748</v>
      </c>
      <c r="B186" s="52">
        <v>0.19305555555555556</v>
      </c>
      <c r="C186" s="52">
        <v>0.85486111111111107</v>
      </c>
      <c r="D186" s="11">
        <v>186</v>
      </c>
      <c r="O186" s="5"/>
    </row>
    <row r="187" spans="1:15">
      <c r="A187" s="51" t="s">
        <v>749</v>
      </c>
      <c r="B187" s="52">
        <v>0.19305555555555556</v>
      </c>
      <c r="C187" s="52">
        <v>0.85416666666666663</v>
      </c>
      <c r="D187" s="11">
        <v>187</v>
      </c>
      <c r="O187" s="5"/>
    </row>
    <row r="188" spans="1:15">
      <c r="A188" s="51" t="s">
        <v>750</v>
      </c>
      <c r="B188" s="52">
        <v>0.19375000000000001</v>
      </c>
      <c r="C188" s="52">
        <v>0.85416666666666663</v>
      </c>
      <c r="D188" s="11">
        <v>188</v>
      </c>
      <c r="O188" s="5"/>
    </row>
    <row r="189" spans="1:15">
      <c r="A189" s="51" t="s">
        <v>751</v>
      </c>
      <c r="B189" s="52">
        <v>0.19444444444444445</v>
      </c>
      <c r="C189" s="52">
        <v>0.85416666666666663</v>
      </c>
      <c r="D189" s="11">
        <v>189</v>
      </c>
      <c r="E189" s="5"/>
      <c r="F189" s="5"/>
      <c r="G189" s="9"/>
      <c r="H189" s="5"/>
      <c r="I189" s="5"/>
      <c r="J189" s="5"/>
      <c r="K189" s="5"/>
      <c r="L189" s="6"/>
      <c r="M189" s="5"/>
      <c r="O189" s="5"/>
    </row>
    <row r="190" spans="1:15">
      <c r="A190" s="51" t="s">
        <v>752</v>
      </c>
      <c r="B190" s="52">
        <v>0.19513888888888889</v>
      </c>
      <c r="C190" s="52">
        <v>0.85347222222222219</v>
      </c>
      <c r="D190" s="11">
        <v>190</v>
      </c>
      <c r="F190" s="9"/>
      <c r="G190" s="5"/>
      <c r="H190" s="5"/>
      <c r="I190" s="9"/>
      <c r="J190" s="5"/>
      <c r="K190" s="5"/>
      <c r="L190" s="5"/>
      <c r="M190" s="5"/>
      <c r="N190" s="6"/>
      <c r="O190" s="5"/>
    </row>
    <row r="191" spans="1:15">
      <c r="A191" s="51" t="s">
        <v>753</v>
      </c>
      <c r="B191" s="52">
        <v>0.19583333333333333</v>
      </c>
      <c r="C191" s="52">
        <v>0.85277777777777775</v>
      </c>
      <c r="D191" s="11">
        <v>191</v>
      </c>
      <c r="O191" s="5"/>
    </row>
    <row r="192" spans="1:15">
      <c r="A192" s="51" t="s">
        <v>754</v>
      </c>
      <c r="B192" s="52">
        <v>0.19652777777777777</v>
      </c>
      <c r="C192" s="52">
        <v>0.8520833333333333</v>
      </c>
      <c r="D192" s="11">
        <v>192</v>
      </c>
      <c r="O192" s="5"/>
    </row>
    <row r="193" spans="1:15">
      <c r="A193" s="51" t="s">
        <v>755</v>
      </c>
      <c r="B193" s="52">
        <v>0.19722222222222222</v>
      </c>
      <c r="C193" s="52">
        <v>0.8520833333333333</v>
      </c>
      <c r="D193" s="11">
        <v>193</v>
      </c>
      <c r="O193" s="5"/>
    </row>
    <row r="194" spans="1:15">
      <c r="A194" s="51" t="s">
        <v>756</v>
      </c>
      <c r="B194" s="52">
        <v>0.19722222222222222</v>
      </c>
      <c r="C194" s="52">
        <v>0.85138888888888886</v>
      </c>
      <c r="D194" s="11">
        <v>194</v>
      </c>
      <c r="O194" s="5"/>
    </row>
    <row r="195" spans="1:15">
      <c r="A195" s="51" t="s">
        <v>757</v>
      </c>
      <c r="B195" s="52">
        <v>0.19791666666666666</v>
      </c>
      <c r="C195" s="52">
        <v>0.85138888888888886</v>
      </c>
      <c r="D195" s="11">
        <v>195</v>
      </c>
      <c r="O195" s="5"/>
    </row>
    <row r="196" spans="1:15">
      <c r="A196" s="51" t="s">
        <v>758</v>
      </c>
      <c r="B196" s="52">
        <v>0.1986111111111111</v>
      </c>
      <c r="C196" s="52">
        <v>0.85138888888888886</v>
      </c>
      <c r="D196" s="11">
        <v>196</v>
      </c>
      <c r="O196" s="5"/>
    </row>
    <row r="197" spans="1:15">
      <c r="A197" s="51" t="s">
        <v>759</v>
      </c>
      <c r="B197" s="52">
        <v>0.19930555555555557</v>
      </c>
      <c r="C197" s="52">
        <v>0.85069444444444442</v>
      </c>
      <c r="D197" s="11">
        <v>197</v>
      </c>
      <c r="O197" s="5"/>
    </row>
    <row r="198" spans="1:15">
      <c r="A198" s="51" t="s">
        <v>760</v>
      </c>
      <c r="B198" s="52">
        <v>0.2</v>
      </c>
      <c r="C198" s="52">
        <v>0.85</v>
      </c>
      <c r="D198" s="11">
        <v>198</v>
      </c>
      <c r="O198" s="5"/>
    </row>
    <row r="199" spans="1:15">
      <c r="A199" s="51" t="s">
        <v>761</v>
      </c>
      <c r="B199" s="52">
        <v>0.20069444444444445</v>
      </c>
      <c r="C199" s="52">
        <v>0.84930555555555554</v>
      </c>
      <c r="D199" s="11">
        <v>199</v>
      </c>
      <c r="O199" s="5"/>
    </row>
    <row r="200" spans="1:15">
      <c r="A200" s="51" t="s">
        <v>762</v>
      </c>
      <c r="B200" s="52">
        <v>0.2013888888888889</v>
      </c>
      <c r="C200" s="52">
        <v>0.84861111111111109</v>
      </c>
      <c r="D200" s="11">
        <v>200</v>
      </c>
      <c r="O200" s="5"/>
    </row>
    <row r="201" spans="1:15">
      <c r="A201" s="51" t="s">
        <v>763</v>
      </c>
      <c r="B201" s="52">
        <v>0.20208333333333334</v>
      </c>
      <c r="C201" s="52">
        <v>0.84861111111111109</v>
      </c>
      <c r="D201" s="11">
        <v>201</v>
      </c>
      <c r="O201" s="5"/>
    </row>
    <row r="202" spans="1:15">
      <c r="A202" s="51" t="s">
        <v>764</v>
      </c>
      <c r="B202" s="52">
        <v>0.20277777777777778</v>
      </c>
      <c r="C202" s="52">
        <v>0.84791666666666665</v>
      </c>
      <c r="D202" s="11">
        <v>202</v>
      </c>
      <c r="O202" s="5"/>
    </row>
    <row r="203" spans="1:15">
      <c r="A203" s="51" t="s">
        <v>765</v>
      </c>
      <c r="B203" s="52">
        <v>0.20347222222222222</v>
      </c>
      <c r="C203" s="52">
        <v>0.84722222222222221</v>
      </c>
      <c r="D203" s="11">
        <v>203</v>
      </c>
      <c r="O203" s="5"/>
    </row>
    <row r="204" spans="1:15">
      <c r="A204" s="51" t="s">
        <v>766</v>
      </c>
      <c r="B204" s="52">
        <v>0.20416666666666666</v>
      </c>
      <c r="C204" s="52">
        <v>0.84652777777777777</v>
      </c>
      <c r="D204" s="11">
        <v>204</v>
      </c>
      <c r="O204" s="5"/>
    </row>
    <row r="205" spans="1:15">
      <c r="A205" s="51" t="s">
        <v>767</v>
      </c>
      <c r="B205" s="52">
        <v>0.2048611111111111</v>
      </c>
      <c r="C205" s="52">
        <v>0.84513888888888888</v>
      </c>
      <c r="D205" s="11">
        <v>205</v>
      </c>
      <c r="O205" s="5"/>
    </row>
    <row r="206" spans="1:15">
      <c r="A206" s="51" t="s">
        <v>768</v>
      </c>
      <c r="B206" s="52">
        <v>0.20555555555555555</v>
      </c>
      <c r="C206" s="52">
        <v>0.84513888888888888</v>
      </c>
      <c r="D206" s="11">
        <v>206</v>
      </c>
      <c r="O206" s="5"/>
    </row>
    <row r="207" spans="1:15">
      <c r="A207" s="51" t="s">
        <v>769</v>
      </c>
      <c r="B207" s="52">
        <v>0.20694444444444443</v>
      </c>
      <c r="C207" s="52">
        <v>0.84444444444444444</v>
      </c>
      <c r="D207" s="11">
        <v>207</v>
      </c>
      <c r="O207" s="5"/>
    </row>
    <row r="208" spans="1:15">
      <c r="A208" s="51" t="s">
        <v>770</v>
      </c>
      <c r="B208" s="52">
        <v>0.2076388888888889</v>
      </c>
      <c r="C208" s="52">
        <v>0.84305555555555556</v>
      </c>
      <c r="D208" s="11">
        <v>208</v>
      </c>
      <c r="O208" s="5"/>
    </row>
    <row r="209" spans="1:15">
      <c r="A209" s="51" t="s">
        <v>771</v>
      </c>
      <c r="B209" s="52">
        <v>0.20833333333333334</v>
      </c>
      <c r="C209" s="52">
        <v>0.84236111111111112</v>
      </c>
      <c r="D209" s="11">
        <v>209</v>
      </c>
      <c r="O209" s="5"/>
    </row>
    <row r="210" spans="1:15">
      <c r="A210" s="51" t="s">
        <v>772</v>
      </c>
      <c r="B210" s="52">
        <v>0.20902777777777778</v>
      </c>
      <c r="C210" s="52">
        <v>0.84166666666666667</v>
      </c>
      <c r="D210" s="11">
        <v>210</v>
      </c>
    </row>
    <row r="211" spans="1:15">
      <c r="A211" s="51" t="s">
        <v>773</v>
      </c>
      <c r="B211" s="52">
        <v>0.20972222222222223</v>
      </c>
      <c r="C211" s="52">
        <v>0.84097222222222223</v>
      </c>
      <c r="D211" s="11">
        <v>211</v>
      </c>
    </row>
    <row r="212" spans="1:15">
      <c r="A212" s="51" t="s">
        <v>774</v>
      </c>
      <c r="B212" s="52">
        <v>0.21041666666666667</v>
      </c>
      <c r="C212" s="52">
        <v>0.84027777777777779</v>
      </c>
      <c r="D212" s="11">
        <v>212</v>
      </c>
    </row>
    <row r="213" spans="1:15">
      <c r="A213" s="51" t="s">
        <v>775</v>
      </c>
      <c r="B213" s="52">
        <v>0.21180555555555555</v>
      </c>
      <c r="C213" s="52">
        <v>0.83888888888888891</v>
      </c>
      <c r="D213" s="11">
        <v>213</v>
      </c>
    </row>
    <row r="214" spans="1:15">
      <c r="A214" s="51" t="s">
        <v>776</v>
      </c>
      <c r="B214" s="52">
        <v>0.21249999999999999</v>
      </c>
      <c r="C214" s="52">
        <v>0.83819444444444446</v>
      </c>
      <c r="D214" s="11">
        <v>214</v>
      </c>
    </row>
    <row r="215" spans="1:15">
      <c r="A215" s="51" t="s">
        <v>777</v>
      </c>
      <c r="B215" s="52">
        <v>0.21319444444444444</v>
      </c>
      <c r="C215" s="52">
        <v>0.83750000000000002</v>
      </c>
      <c r="D215" s="11">
        <v>215</v>
      </c>
    </row>
    <row r="216" spans="1:15">
      <c r="A216" s="51" t="s">
        <v>778</v>
      </c>
      <c r="B216" s="52">
        <v>0.21388888888888888</v>
      </c>
      <c r="C216" s="52">
        <v>0.83611111111111114</v>
      </c>
      <c r="D216" s="11">
        <v>216</v>
      </c>
    </row>
    <row r="217" spans="1:15">
      <c r="A217" s="51" t="s">
        <v>779</v>
      </c>
      <c r="B217" s="52">
        <v>0.21527777777777779</v>
      </c>
      <c r="C217" s="52">
        <v>0.8354166666666667</v>
      </c>
      <c r="D217" s="11">
        <v>217</v>
      </c>
    </row>
    <row r="218" spans="1:15">
      <c r="A218" s="51" t="s">
        <v>780</v>
      </c>
      <c r="B218" s="52">
        <v>0.21597222222222223</v>
      </c>
      <c r="C218" s="52">
        <v>0.83402777777777781</v>
      </c>
      <c r="D218" s="11">
        <v>218</v>
      </c>
    </row>
    <row r="219" spans="1:15">
      <c r="A219" s="51" t="s">
        <v>781</v>
      </c>
      <c r="B219" s="52">
        <v>0.21666666666666667</v>
      </c>
      <c r="C219" s="52">
        <v>0.83333333333333337</v>
      </c>
      <c r="D219" s="11">
        <v>219</v>
      </c>
    </row>
    <row r="220" spans="1:15">
      <c r="A220" s="51" t="s">
        <v>782</v>
      </c>
      <c r="B220" s="52">
        <v>0.21736111111111112</v>
      </c>
      <c r="C220" s="52">
        <v>0.83263888888888893</v>
      </c>
      <c r="D220" s="11">
        <v>220</v>
      </c>
    </row>
    <row r="221" spans="1:15">
      <c r="A221" s="51" t="s">
        <v>783</v>
      </c>
      <c r="B221" s="52">
        <v>0.21875</v>
      </c>
      <c r="C221" s="52">
        <v>0.83125000000000004</v>
      </c>
      <c r="D221" s="11">
        <v>221</v>
      </c>
    </row>
    <row r="222" spans="1:15">
      <c r="A222" s="51" t="s">
        <v>784</v>
      </c>
      <c r="B222" s="52">
        <v>0.21944444444444444</v>
      </c>
      <c r="C222" s="52">
        <v>0.82986111111111116</v>
      </c>
      <c r="D222" s="11">
        <v>222</v>
      </c>
    </row>
    <row r="223" spans="1:15">
      <c r="A223" s="51" t="s">
        <v>785</v>
      </c>
      <c r="B223" s="52">
        <v>0.22013888888888888</v>
      </c>
      <c r="C223" s="52">
        <v>0.82916666666666672</v>
      </c>
      <c r="D223" s="11">
        <v>223</v>
      </c>
    </row>
    <row r="224" spans="1:15">
      <c r="A224" s="51" t="s">
        <v>786</v>
      </c>
      <c r="B224" s="52">
        <v>0.22152777777777777</v>
      </c>
      <c r="C224" s="52">
        <v>0.82777777777777772</v>
      </c>
      <c r="D224" s="11">
        <v>224</v>
      </c>
    </row>
    <row r="225" spans="1:4">
      <c r="A225" s="51" t="s">
        <v>787</v>
      </c>
      <c r="B225" s="52">
        <v>0.22222222222222221</v>
      </c>
      <c r="C225" s="52">
        <v>0.82708333333333328</v>
      </c>
      <c r="D225" s="11">
        <v>225</v>
      </c>
    </row>
    <row r="226" spans="1:4">
      <c r="A226" s="51" t="s">
        <v>788</v>
      </c>
      <c r="B226" s="52">
        <v>0.22291666666666668</v>
      </c>
      <c r="C226" s="52">
        <v>0.8256944444444444</v>
      </c>
      <c r="D226" s="11">
        <v>226</v>
      </c>
    </row>
    <row r="227" spans="1:4">
      <c r="A227" s="51" t="s">
        <v>789</v>
      </c>
      <c r="B227" s="52">
        <v>0.22430555555555556</v>
      </c>
      <c r="C227" s="52">
        <v>0.82430555555555551</v>
      </c>
      <c r="D227" s="11">
        <v>227</v>
      </c>
    </row>
    <row r="228" spans="1:4">
      <c r="A228" s="51" t="s">
        <v>790</v>
      </c>
      <c r="B228" s="52">
        <v>0.22500000000000001</v>
      </c>
      <c r="C228" s="52">
        <v>0.82361111111111107</v>
      </c>
      <c r="D228" s="11">
        <v>228</v>
      </c>
    </row>
    <row r="229" spans="1:4">
      <c r="A229" s="51" t="s">
        <v>791</v>
      </c>
      <c r="B229" s="52">
        <v>0.22569444444444445</v>
      </c>
      <c r="C229" s="52">
        <v>0.82222222222222219</v>
      </c>
      <c r="D229" s="11">
        <v>229</v>
      </c>
    </row>
    <row r="230" spans="1:4">
      <c r="A230" s="51" t="s">
        <v>792</v>
      </c>
      <c r="B230" s="52">
        <v>0.22708333333333333</v>
      </c>
      <c r="C230" s="52">
        <v>0.8208333333333333</v>
      </c>
      <c r="D230" s="11">
        <v>230</v>
      </c>
    </row>
    <row r="231" spans="1:4">
      <c r="A231" s="51" t="s">
        <v>793</v>
      </c>
      <c r="B231" s="52">
        <v>0.22777777777777777</v>
      </c>
      <c r="C231" s="52">
        <v>0.82013888888888886</v>
      </c>
      <c r="D231" s="11">
        <v>231</v>
      </c>
    </row>
    <row r="232" spans="1:4">
      <c r="A232" s="51" t="s">
        <v>794</v>
      </c>
      <c r="B232" s="52">
        <v>0.22847222222222222</v>
      </c>
      <c r="C232" s="52">
        <v>0.81874999999999998</v>
      </c>
      <c r="D232" s="11">
        <v>232</v>
      </c>
    </row>
    <row r="233" spans="1:4">
      <c r="A233" s="51" t="s">
        <v>795</v>
      </c>
      <c r="B233" s="52">
        <v>0.2298611111111111</v>
      </c>
      <c r="C233" s="52">
        <v>0.81736111111111109</v>
      </c>
      <c r="D233" s="11">
        <v>233</v>
      </c>
    </row>
    <row r="234" spans="1:4">
      <c r="A234" s="51" t="s">
        <v>796</v>
      </c>
      <c r="B234" s="52">
        <v>0.23055555555555557</v>
      </c>
      <c r="C234" s="52">
        <v>0.81597222222222221</v>
      </c>
      <c r="D234" s="11">
        <v>234</v>
      </c>
    </row>
    <row r="235" spans="1:4">
      <c r="A235" s="51" t="s">
        <v>797</v>
      </c>
      <c r="B235" s="52">
        <v>0.23125000000000001</v>
      </c>
      <c r="C235" s="52">
        <v>0.81527777777777777</v>
      </c>
      <c r="D235" s="11">
        <v>235</v>
      </c>
    </row>
    <row r="236" spans="1:4">
      <c r="A236" s="51" t="s">
        <v>798</v>
      </c>
      <c r="B236" s="52">
        <v>0.2326388888888889</v>
      </c>
      <c r="C236" s="52">
        <v>0.81388888888888888</v>
      </c>
      <c r="D236" s="11">
        <v>236</v>
      </c>
    </row>
    <row r="237" spans="1:4">
      <c r="A237" s="51" t="s">
        <v>799</v>
      </c>
      <c r="B237" s="52">
        <v>0.23333333333333334</v>
      </c>
      <c r="C237" s="52">
        <v>0.8125</v>
      </c>
      <c r="D237" s="11">
        <v>237</v>
      </c>
    </row>
    <row r="238" spans="1:4">
      <c r="A238" s="51" t="s">
        <v>800</v>
      </c>
      <c r="B238" s="52">
        <v>0.23402777777777778</v>
      </c>
      <c r="C238" s="52">
        <v>0.81111111111111112</v>
      </c>
      <c r="D238" s="11">
        <v>238</v>
      </c>
    </row>
    <row r="239" spans="1:4">
      <c r="A239" s="51" t="s">
        <v>801</v>
      </c>
      <c r="B239" s="52">
        <v>0.23472222222222222</v>
      </c>
      <c r="C239" s="52">
        <v>0.80972222222222223</v>
      </c>
      <c r="D239" s="11">
        <v>239</v>
      </c>
    </row>
    <row r="240" spans="1:4">
      <c r="A240" s="51" t="s">
        <v>802</v>
      </c>
      <c r="B240" s="52">
        <v>0.2361111111111111</v>
      </c>
      <c r="C240" s="52">
        <v>0.80833333333333335</v>
      </c>
      <c r="D240" s="11">
        <v>240</v>
      </c>
    </row>
    <row r="241" spans="1:4">
      <c r="A241" s="51" t="s">
        <v>803</v>
      </c>
      <c r="B241" s="52">
        <v>0.23680555555555555</v>
      </c>
      <c r="C241" s="52">
        <v>0.80694444444444446</v>
      </c>
      <c r="D241" s="11">
        <v>241</v>
      </c>
    </row>
    <row r="242" spans="1:4">
      <c r="A242" s="51" t="s">
        <v>804</v>
      </c>
      <c r="B242" s="52">
        <v>0.23749999999999999</v>
      </c>
      <c r="C242" s="52">
        <v>0.80555555555555558</v>
      </c>
      <c r="D242" s="11">
        <v>242</v>
      </c>
    </row>
    <row r="243" spans="1:4">
      <c r="A243" s="51" t="s">
        <v>805</v>
      </c>
      <c r="B243" s="52">
        <v>0.2388888888888889</v>
      </c>
      <c r="C243" s="52">
        <v>0.80486111111111114</v>
      </c>
      <c r="D243" s="11">
        <v>243</v>
      </c>
    </row>
    <row r="244" spans="1:4">
      <c r="A244" s="51" t="s">
        <v>806</v>
      </c>
      <c r="B244" s="52">
        <v>0.23958333333333334</v>
      </c>
      <c r="C244" s="52">
        <v>0.80347222222222225</v>
      </c>
      <c r="D244" s="11">
        <v>244</v>
      </c>
    </row>
    <row r="245" spans="1:4">
      <c r="A245" s="51" t="s">
        <v>807</v>
      </c>
      <c r="B245" s="52">
        <v>0.24027777777777778</v>
      </c>
      <c r="C245" s="52">
        <v>0.80208333333333337</v>
      </c>
      <c r="D245" s="11">
        <v>245</v>
      </c>
    </row>
    <row r="246" spans="1:4">
      <c r="A246" s="51" t="s">
        <v>808</v>
      </c>
      <c r="B246" s="52">
        <v>0.24166666666666667</v>
      </c>
      <c r="C246" s="52">
        <v>0.80069444444444449</v>
      </c>
      <c r="D246" s="11">
        <v>246</v>
      </c>
    </row>
    <row r="247" spans="1:4">
      <c r="A247" s="51" t="s">
        <v>809</v>
      </c>
      <c r="B247" s="52">
        <v>0.24236111111111111</v>
      </c>
      <c r="C247" s="52">
        <v>0.7993055555555556</v>
      </c>
      <c r="D247" s="11">
        <v>247</v>
      </c>
    </row>
    <row r="248" spans="1:4">
      <c r="A248" s="51" t="s">
        <v>810</v>
      </c>
      <c r="B248" s="52">
        <v>0.24305555555555555</v>
      </c>
      <c r="C248" s="52">
        <v>0.79791666666666672</v>
      </c>
      <c r="D248" s="11">
        <v>248</v>
      </c>
    </row>
    <row r="249" spans="1:4">
      <c r="A249" s="51" t="s">
        <v>811</v>
      </c>
      <c r="B249" s="52">
        <v>0.24444444444444444</v>
      </c>
      <c r="C249" s="52">
        <v>0.79652777777777772</v>
      </c>
      <c r="D249" s="11">
        <v>249</v>
      </c>
    </row>
    <row r="250" spans="1:4">
      <c r="A250" s="51" t="s">
        <v>812</v>
      </c>
      <c r="B250" s="52">
        <v>0.24513888888888888</v>
      </c>
      <c r="C250" s="52">
        <v>0.79513888888888884</v>
      </c>
      <c r="D250" s="11">
        <v>250</v>
      </c>
    </row>
    <row r="251" spans="1:4">
      <c r="A251" s="51" t="s">
        <v>813</v>
      </c>
      <c r="B251" s="52">
        <v>0.24583333333333332</v>
      </c>
      <c r="C251" s="52">
        <v>0.79374999999999996</v>
      </c>
      <c r="D251" s="11">
        <v>251</v>
      </c>
    </row>
    <row r="252" spans="1:4">
      <c r="A252" s="51" t="s">
        <v>814</v>
      </c>
      <c r="B252" s="52">
        <v>0.24722222222222223</v>
      </c>
      <c r="C252" s="52">
        <v>0.79236111111111107</v>
      </c>
      <c r="D252" s="11">
        <v>252</v>
      </c>
    </row>
    <row r="253" spans="1:4">
      <c r="A253" s="51" t="s">
        <v>815</v>
      </c>
      <c r="B253" s="52">
        <v>0.24791666666666667</v>
      </c>
      <c r="C253" s="52">
        <v>0.79097222222222219</v>
      </c>
      <c r="D253" s="11">
        <v>253</v>
      </c>
    </row>
    <row r="254" spans="1:4">
      <c r="A254" s="51" t="s">
        <v>816</v>
      </c>
      <c r="B254" s="52">
        <v>0.24861111111111112</v>
      </c>
      <c r="C254" s="52">
        <v>0.7895833333333333</v>
      </c>
      <c r="D254" s="11">
        <v>254</v>
      </c>
    </row>
    <row r="255" spans="1:4">
      <c r="A255" s="51" t="s">
        <v>817</v>
      </c>
      <c r="B255" s="52">
        <v>0.25</v>
      </c>
      <c r="C255" s="52">
        <v>0.78819444444444442</v>
      </c>
      <c r="D255" s="11">
        <v>255</v>
      </c>
    </row>
    <row r="256" spans="1:4">
      <c r="A256" s="51" t="s">
        <v>818</v>
      </c>
      <c r="B256" s="52">
        <v>0.25069444444444444</v>
      </c>
      <c r="C256" s="52">
        <v>0.78680555555555554</v>
      </c>
      <c r="D256" s="11">
        <v>256</v>
      </c>
    </row>
    <row r="257" spans="1:14">
      <c r="A257" s="51" t="s">
        <v>819</v>
      </c>
      <c r="B257" s="52">
        <v>0.25138888888888888</v>
      </c>
      <c r="C257" s="52">
        <v>0.78541666666666665</v>
      </c>
      <c r="D257" s="11">
        <v>257</v>
      </c>
    </row>
    <row r="258" spans="1:14">
      <c r="A258" s="51" t="s">
        <v>820</v>
      </c>
      <c r="B258" s="52">
        <v>0.25277777777777777</v>
      </c>
      <c r="C258" s="52">
        <v>0.78402777777777777</v>
      </c>
      <c r="D258" s="11">
        <v>258</v>
      </c>
    </row>
    <row r="259" spans="1:14">
      <c r="A259" s="51" t="s">
        <v>821</v>
      </c>
      <c r="B259" s="52">
        <v>0.25347222222222221</v>
      </c>
      <c r="C259" s="52">
        <v>0.78263888888888888</v>
      </c>
      <c r="D259" s="11">
        <v>259</v>
      </c>
    </row>
    <row r="260" spans="1:14">
      <c r="A260" s="51" t="s">
        <v>822</v>
      </c>
      <c r="B260" s="52">
        <v>0.25416666666666665</v>
      </c>
      <c r="C260" s="52">
        <v>0.78125</v>
      </c>
      <c r="D260" s="11">
        <v>260</v>
      </c>
    </row>
    <row r="261" spans="1:14">
      <c r="A261" s="51" t="s">
        <v>823</v>
      </c>
      <c r="B261" s="52">
        <v>0.25555555555555554</v>
      </c>
      <c r="C261" s="52">
        <v>0.77986111111111112</v>
      </c>
      <c r="D261" s="11">
        <v>261</v>
      </c>
    </row>
    <row r="262" spans="1:14">
      <c r="A262" s="51" t="s">
        <v>824</v>
      </c>
      <c r="B262" s="52">
        <v>0.25624999999999998</v>
      </c>
      <c r="C262" s="52">
        <v>0.77847222222222223</v>
      </c>
      <c r="D262" s="11">
        <v>262</v>
      </c>
    </row>
    <row r="263" spans="1:14">
      <c r="A263" s="51" t="s">
        <v>825</v>
      </c>
      <c r="B263" s="52">
        <v>0.25694444444444442</v>
      </c>
      <c r="C263" s="52">
        <v>0.77708333333333335</v>
      </c>
      <c r="D263" s="11">
        <v>263</v>
      </c>
    </row>
    <row r="264" spans="1:14">
      <c r="A264" s="51" t="s">
        <v>826</v>
      </c>
      <c r="B264" s="52">
        <v>0.25833333333333336</v>
      </c>
      <c r="C264" s="52">
        <v>0.77569444444444446</v>
      </c>
      <c r="D264" s="11">
        <v>264</v>
      </c>
    </row>
    <row r="265" spans="1:14">
      <c r="A265" s="51" t="s">
        <v>827</v>
      </c>
      <c r="B265" s="52">
        <v>0.2590277777777778</v>
      </c>
      <c r="C265" s="52">
        <v>0.77430555555555558</v>
      </c>
      <c r="D265" s="11">
        <v>265</v>
      </c>
    </row>
    <row r="266" spans="1:14">
      <c r="A266" s="51" t="s">
        <v>828</v>
      </c>
      <c r="B266" s="52">
        <v>0.25972222222222224</v>
      </c>
      <c r="C266" s="52">
        <v>0.7729166666666667</v>
      </c>
      <c r="D266" s="11">
        <v>266</v>
      </c>
    </row>
    <row r="267" spans="1:14">
      <c r="A267" s="51" t="s">
        <v>829</v>
      </c>
      <c r="B267" s="52">
        <v>0.26111111111111113</v>
      </c>
      <c r="C267" s="52">
        <v>0.77083333333333337</v>
      </c>
      <c r="D267" s="11">
        <v>267</v>
      </c>
    </row>
    <row r="268" spans="1:14">
      <c r="A268" s="51" t="s">
        <v>830</v>
      </c>
      <c r="B268" s="52">
        <v>0.26180555555555557</v>
      </c>
      <c r="C268" s="52">
        <v>0.76944444444444449</v>
      </c>
      <c r="D268" s="11">
        <v>268</v>
      </c>
    </row>
    <row r="269" spans="1:14">
      <c r="A269" s="51" t="s">
        <v>831</v>
      </c>
      <c r="B269" s="52">
        <v>0.26250000000000001</v>
      </c>
      <c r="C269" s="52">
        <v>0.7680555555555556</v>
      </c>
      <c r="D269" s="11">
        <v>269</v>
      </c>
    </row>
    <row r="270" spans="1:14">
      <c r="A270" s="51" t="s">
        <v>832</v>
      </c>
      <c r="B270" s="52">
        <v>0.2638888888888889</v>
      </c>
      <c r="C270" s="52">
        <v>0.76666666666666672</v>
      </c>
      <c r="D270" s="11">
        <v>270</v>
      </c>
    </row>
    <row r="271" spans="1:14">
      <c r="A271" s="51" t="s">
        <v>833</v>
      </c>
      <c r="B271" s="52">
        <v>0.26458333333333334</v>
      </c>
      <c r="C271" s="52">
        <v>0.76527777777777772</v>
      </c>
      <c r="D271" s="11">
        <v>271</v>
      </c>
    </row>
    <row r="272" spans="1:14">
      <c r="A272" s="51" t="s">
        <v>834</v>
      </c>
      <c r="B272" s="52">
        <v>0.26527777777777778</v>
      </c>
      <c r="C272" s="52">
        <v>0.76388888888888884</v>
      </c>
      <c r="D272" s="11">
        <v>272</v>
      </c>
      <c r="E272" s="9"/>
      <c r="F272" s="5"/>
      <c r="G272" s="5"/>
      <c r="H272" s="9"/>
      <c r="I272" s="5"/>
      <c r="J272" s="5"/>
      <c r="K272" s="5"/>
      <c r="L272" s="5"/>
      <c r="M272" s="6"/>
      <c r="N272" s="5"/>
    </row>
    <row r="273" spans="1:14">
      <c r="A273" s="51" t="s">
        <v>835</v>
      </c>
      <c r="B273" s="52">
        <v>0.26666666666666666</v>
      </c>
      <c r="C273" s="52">
        <v>0.76249999999999996</v>
      </c>
      <c r="D273" s="11">
        <v>273</v>
      </c>
      <c r="E273" s="9"/>
      <c r="F273" s="5"/>
      <c r="G273" s="5"/>
      <c r="H273" s="9"/>
      <c r="I273" s="5"/>
      <c r="J273" s="5"/>
      <c r="K273" s="5"/>
      <c r="L273" s="5"/>
      <c r="M273" s="6"/>
      <c r="N273" s="5"/>
    </row>
    <row r="274" spans="1:14">
      <c r="A274" s="51" t="s">
        <v>836</v>
      </c>
      <c r="B274" s="52">
        <v>0.2673611111111111</v>
      </c>
      <c r="C274" s="52">
        <v>0.76111111111111107</v>
      </c>
      <c r="D274" s="11">
        <v>274</v>
      </c>
    </row>
    <row r="275" spans="1:14">
      <c r="A275" s="51" t="s">
        <v>837</v>
      </c>
      <c r="B275" s="52">
        <v>0.26805555555555555</v>
      </c>
      <c r="C275" s="52">
        <v>0.75972222222222219</v>
      </c>
      <c r="D275" s="11">
        <v>275</v>
      </c>
    </row>
    <row r="276" spans="1:14">
      <c r="A276" s="51" t="s">
        <v>838</v>
      </c>
      <c r="B276" s="52">
        <v>0.26944444444444443</v>
      </c>
      <c r="C276" s="52">
        <v>0.7583333333333333</v>
      </c>
      <c r="D276" s="11">
        <v>276</v>
      </c>
    </row>
    <row r="277" spans="1:14">
      <c r="A277" s="51" t="s">
        <v>839</v>
      </c>
      <c r="B277" s="52">
        <v>0.27013888888888887</v>
      </c>
      <c r="C277" s="52">
        <v>0.75694444444444442</v>
      </c>
      <c r="D277" s="11">
        <v>277</v>
      </c>
    </row>
    <row r="278" spans="1:14">
      <c r="A278" s="51" t="s">
        <v>840</v>
      </c>
      <c r="B278" s="52">
        <v>0.27152777777777776</v>
      </c>
      <c r="C278" s="52">
        <v>0.75555555555555554</v>
      </c>
      <c r="D278" s="11">
        <v>278</v>
      </c>
    </row>
    <row r="279" spans="1:14">
      <c r="A279" s="51" t="s">
        <v>841</v>
      </c>
      <c r="B279" s="52">
        <v>0.2722222222222222</v>
      </c>
      <c r="C279" s="52">
        <v>0.75416666666666665</v>
      </c>
      <c r="D279" s="11">
        <v>279</v>
      </c>
    </row>
    <row r="280" spans="1:14">
      <c r="A280" s="51" t="s">
        <v>842</v>
      </c>
      <c r="B280" s="52">
        <v>0.27291666666666664</v>
      </c>
      <c r="C280" s="52">
        <v>0.75277777777777777</v>
      </c>
      <c r="D280" s="11">
        <v>280</v>
      </c>
    </row>
    <row r="281" spans="1:14">
      <c r="A281" s="51" t="s">
        <v>843</v>
      </c>
      <c r="B281" s="52">
        <v>0.27430555555555558</v>
      </c>
      <c r="C281" s="52">
        <v>0.75138888888888888</v>
      </c>
      <c r="D281" s="11">
        <v>281</v>
      </c>
    </row>
    <row r="282" spans="1:14">
      <c r="A282" s="51" t="s">
        <v>844</v>
      </c>
      <c r="B282" s="52">
        <v>0.27500000000000002</v>
      </c>
      <c r="C282" s="52">
        <v>0.75</v>
      </c>
      <c r="D282" s="11">
        <v>282</v>
      </c>
    </row>
    <row r="283" spans="1:14">
      <c r="A283" s="51" t="s">
        <v>845</v>
      </c>
      <c r="B283" s="52">
        <v>0.27569444444444446</v>
      </c>
      <c r="C283" s="52">
        <v>0.74861111111111112</v>
      </c>
      <c r="D283" s="11">
        <v>283</v>
      </c>
    </row>
    <row r="284" spans="1:14">
      <c r="A284" s="51" t="s">
        <v>846</v>
      </c>
      <c r="B284" s="52">
        <v>0.27708333333333335</v>
      </c>
      <c r="C284" s="52">
        <v>0.74722222222222223</v>
      </c>
      <c r="D284" s="11">
        <v>284</v>
      </c>
    </row>
    <row r="285" spans="1:14">
      <c r="A285" s="51" t="s">
        <v>847</v>
      </c>
      <c r="B285" s="52">
        <v>0.27777777777777779</v>
      </c>
      <c r="C285" s="52">
        <v>0.74583333333333335</v>
      </c>
      <c r="D285" s="11">
        <v>285</v>
      </c>
    </row>
    <row r="286" spans="1:14">
      <c r="A286" s="51" t="s">
        <v>848</v>
      </c>
      <c r="B286" s="52">
        <v>0.27916666666666667</v>
      </c>
      <c r="C286" s="52">
        <v>0.74444444444444446</v>
      </c>
      <c r="D286" s="11">
        <v>286</v>
      </c>
    </row>
    <row r="287" spans="1:14">
      <c r="A287" s="51" t="s">
        <v>849</v>
      </c>
      <c r="B287" s="52">
        <v>0.27986111111111112</v>
      </c>
      <c r="C287" s="52">
        <v>0.74305555555555558</v>
      </c>
      <c r="D287" s="11">
        <v>287</v>
      </c>
    </row>
    <row r="288" spans="1:14">
      <c r="A288" s="51" t="s">
        <v>850</v>
      </c>
      <c r="B288" s="52">
        <v>0.28125</v>
      </c>
      <c r="C288" s="52">
        <v>0.74236111111111114</v>
      </c>
      <c r="D288" s="11">
        <v>288</v>
      </c>
    </row>
    <row r="289" spans="1:4">
      <c r="A289" s="51" t="s">
        <v>851</v>
      </c>
      <c r="B289" s="52">
        <v>0.28194444444444444</v>
      </c>
      <c r="C289" s="52">
        <v>0.74097222222222225</v>
      </c>
      <c r="D289" s="11">
        <v>289</v>
      </c>
    </row>
    <row r="290" spans="1:4">
      <c r="A290" s="51" t="s">
        <v>852</v>
      </c>
      <c r="B290" s="52">
        <v>0.28263888888888888</v>
      </c>
      <c r="C290" s="52">
        <v>0.73958333333333337</v>
      </c>
      <c r="D290" s="11">
        <v>290</v>
      </c>
    </row>
    <row r="291" spans="1:4">
      <c r="A291" s="51" t="s">
        <v>853</v>
      </c>
      <c r="B291" s="52">
        <v>0.28402777777777777</v>
      </c>
      <c r="C291" s="52">
        <v>0.73819444444444449</v>
      </c>
      <c r="D291" s="11">
        <v>291</v>
      </c>
    </row>
    <row r="292" spans="1:4">
      <c r="A292" s="51" t="s">
        <v>854</v>
      </c>
      <c r="B292" s="52">
        <v>0.28472222222222221</v>
      </c>
      <c r="C292" s="52">
        <v>0.7368055555555556</v>
      </c>
      <c r="D292" s="11">
        <v>292</v>
      </c>
    </row>
    <row r="293" spans="1:4">
      <c r="A293" s="51" t="s">
        <v>855</v>
      </c>
      <c r="B293" s="52">
        <v>0.28611111111111109</v>
      </c>
      <c r="C293" s="52">
        <v>0.73541666666666672</v>
      </c>
      <c r="D293" s="11">
        <v>293</v>
      </c>
    </row>
    <row r="294" spans="1:4">
      <c r="A294" s="51" t="s">
        <v>856</v>
      </c>
      <c r="B294" s="52">
        <v>0.28680555555555554</v>
      </c>
      <c r="C294" s="52">
        <v>0.73402777777777772</v>
      </c>
      <c r="D294" s="11">
        <v>294</v>
      </c>
    </row>
    <row r="295" spans="1:4">
      <c r="A295" s="51" t="s">
        <v>857</v>
      </c>
      <c r="B295" s="52">
        <v>0.28819444444444442</v>
      </c>
      <c r="C295" s="52">
        <v>0.73333333333333328</v>
      </c>
      <c r="D295" s="11">
        <v>295</v>
      </c>
    </row>
    <row r="296" spans="1:4">
      <c r="A296" s="51" t="s">
        <v>858</v>
      </c>
      <c r="B296" s="52">
        <v>0.28888888888888886</v>
      </c>
      <c r="C296" s="52">
        <v>0.7319444444444444</v>
      </c>
      <c r="D296" s="11">
        <v>296</v>
      </c>
    </row>
    <row r="297" spans="1:4">
      <c r="A297" s="51" t="s">
        <v>859</v>
      </c>
      <c r="B297" s="52">
        <v>0.28958333333333336</v>
      </c>
      <c r="C297" s="52">
        <v>0.73055555555555551</v>
      </c>
      <c r="D297" s="11">
        <v>297</v>
      </c>
    </row>
    <row r="298" spans="1:4">
      <c r="A298" s="51" t="s">
        <v>860</v>
      </c>
      <c r="B298" s="52">
        <v>0.29097222222222224</v>
      </c>
      <c r="C298" s="52">
        <v>0.72916666666666663</v>
      </c>
      <c r="D298" s="11">
        <v>298</v>
      </c>
    </row>
    <row r="299" spans="1:4">
      <c r="A299" s="51" t="s">
        <v>861</v>
      </c>
      <c r="B299" s="52">
        <v>0.29166666666666669</v>
      </c>
      <c r="C299" s="52">
        <v>0.72777777777777775</v>
      </c>
      <c r="D299" s="11">
        <v>299</v>
      </c>
    </row>
    <row r="300" spans="1:4">
      <c r="A300" s="51" t="s">
        <v>862</v>
      </c>
      <c r="B300" s="52">
        <v>0.29305555555555557</v>
      </c>
      <c r="C300" s="52">
        <v>0.7270833333333333</v>
      </c>
      <c r="D300" s="11">
        <v>300</v>
      </c>
    </row>
    <row r="301" spans="1:4">
      <c r="A301" s="51" t="s">
        <v>863</v>
      </c>
      <c r="B301" s="52">
        <v>0.29375000000000001</v>
      </c>
      <c r="C301" s="52">
        <v>0.72569444444444442</v>
      </c>
      <c r="D301" s="11">
        <v>301</v>
      </c>
    </row>
    <row r="302" spans="1:4">
      <c r="A302" s="51" t="s">
        <v>864</v>
      </c>
      <c r="B302" s="52">
        <v>0.2951388888888889</v>
      </c>
      <c r="C302" s="52">
        <v>0.72430555555555554</v>
      </c>
      <c r="D302" s="11">
        <v>302</v>
      </c>
    </row>
    <row r="303" spans="1:4">
      <c r="A303" s="51" t="s">
        <v>865</v>
      </c>
      <c r="B303" s="52">
        <v>0.29583333333333334</v>
      </c>
      <c r="C303" s="52">
        <v>0.72361111111111109</v>
      </c>
      <c r="D303" s="11">
        <v>303</v>
      </c>
    </row>
    <row r="304" spans="1:4">
      <c r="A304" s="51" t="s">
        <v>866</v>
      </c>
      <c r="B304" s="52">
        <v>0.29722222222222222</v>
      </c>
      <c r="C304" s="52">
        <v>0.72222222222222221</v>
      </c>
      <c r="D304" s="11">
        <v>304</v>
      </c>
    </row>
    <row r="305" spans="1:14">
      <c r="A305" s="51" t="s">
        <v>867</v>
      </c>
      <c r="B305" s="52">
        <v>0.29791666666666666</v>
      </c>
      <c r="C305" s="52">
        <v>0.72083333333333333</v>
      </c>
      <c r="D305" s="11">
        <v>305</v>
      </c>
    </row>
    <row r="306" spans="1:14">
      <c r="A306" s="51" t="s">
        <v>868</v>
      </c>
      <c r="B306" s="52">
        <v>0.29930555555555555</v>
      </c>
      <c r="C306" s="52">
        <v>0.72013888888888888</v>
      </c>
      <c r="D306" s="11">
        <v>306</v>
      </c>
    </row>
    <row r="307" spans="1:14">
      <c r="A307" s="51" t="s">
        <v>869</v>
      </c>
      <c r="B307" s="52">
        <v>0.3</v>
      </c>
      <c r="C307" s="52">
        <v>0.71875</v>
      </c>
      <c r="D307" s="11">
        <v>307</v>
      </c>
    </row>
    <row r="308" spans="1:14">
      <c r="A308" s="51" t="s">
        <v>870</v>
      </c>
      <c r="B308" s="52">
        <v>0.30138888888888887</v>
      </c>
      <c r="C308" s="52">
        <v>0.71805555555555556</v>
      </c>
      <c r="D308" s="11">
        <v>308</v>
      </c>
    </row>
    <row r="309" spans="1:14">
      <c r="A309" s="51" t="s">
        <v>871</v>
      </c>
      <c r="B309" s="52">
        <v>0.30208333333333331</v>
      </c>
      <c r="C309" s="52">
        <v>0.71666666666666667</v>
      </c>
      <c r="D309" s="11">
        <v>309</v>
      </c>
    </row>
    <row r="310" spans="1:14">
      <c r="A310" s="51" t="s">
        <v>872</v>
      </c>
      <c r="B310" s="52">
        <v>0.3034722222222222</v>
      </c>
      <c r="C310" s="52">
        <v>0.71527777777777779</v>
      </c>
      <c r="D310" s="11">
        <v>310</v>
      </c>
    </row>
    <row r="311" spans="1:14">
      <c r="A311" s="51" t="s">
        <v>873</v>
      </c>
      <c r="B311" s="52">
        <v>0.30416666666666664</v>
      </c>
      <c r="C311" s="52">
        <v>0.71458333333333335</v>
      </c>
      <c r="D311" s="11">
        <v>311</v>
      </c>
      <c r="E311" s="9"/>
      <c r="F311" s="5"/>
      <c r="G311" s="5"/>
      <c r="H311" s="9"/>
      <c r="I311" s="5"/>
      <c r="J311" s="5"/>
      <c r="K311" s="5"/>
      <c r="L311" s="5"/>
      <c r="M311" s="6"/>
      <c r="N311" s="5"/>
    </row>
    <row r="312" spans="1:14">
      <c r="A312" s="51" t="s">
        <v>874</v>
      </c>
      <c r="B312" s="52">
        <v>0.30555555555555558</v>
      </c>
      <c r="C312" s="52">
        <v>0.71388888888888891</v>
      </c>
      <c r="D312" s="11">
        <v>312</v>
      </c>
    </row>
    <row r="313" spans="1:14">
      <c r="A313" s="51" t="s">
        <v>875</v>
      </c>
      <c r="B313" s="52">
        <v>0.30625000000000002</v>
      </c>
      <c r="C313" s="52">
        <v>0.71250000000000002</v>
      </c>
      <c r="D313" s="11">
        <v>313</v>
      </c>
    </row>
    <row r="314" spans="1:14">
      <c r="A314" s="51" t="s">
        <v>876</v>
      </c>
      <c r="B314" s="52">
        <v>0.30763888888888891</v>
      </c>
      <c r="C314" s="52">
        <v>0.71180555555555558</v>
      </c>
      <c r="D314" s="11">
        <v>314</v>
      </c>
    </row>
    <row r="315" spans="1:14">
      <c r="A315" s="51" t="s">
        <v>877</v>
      </c>
      <c r="B315" s="52">
        <v>0.30833333333333335</v>
      </c>
      <c r="C315" s="52">
        <v>0.7104166666666667</v>
      </c>
      <c r="D315" s="11">
        <v>315</v>
      </c>
    </row>
    <row r="316" spans="1:14">
      <c r="A316" s="51" t="s">
        <v>878</v>
      </c>
      <c r="B316" s="52">
        <v>0.30972222222222223</v>
      </c>
      <c r="C316" s="52">
        <v>0.70972222222222225</v>
      </c>
      <c r="D316" s="11">
        <v>316</v>
      </c>
    </row>
    <row r="317" spans="1:14">
      <c r="A317" s="51" t="s">
        <v>879</v>
      </c>
      <c r="B317" s="52">
        <v>0.31041666666666667</v>
      </c>
      <c r="C317" s="52">
        <v>0.70902777777777781</v>
      </c>
      <c r="D317" s="11">
        <v>317</v>
      </c>
    </row>
    <row r="318" spans="1:14">
      <c r="A318" s="51" t="s">
        <v>880</v>
      </c>
      <c r="B318" s="52">
        <v>0.31180555555555556</v>
      </c>
      <c r="C318" s="52">
        <v>0.70763888888888893</v>
      </c>
      <c r="D318" s="11">
        <v>318</v>
      </c>
    </row>
    <row r="319" spans="1:14">
      <c r="A319" s="51" t="s">
        <v>881</v>
      </c>
      <c r="B319" s="52">
        <v>0.3125</v>
      </c>
      <c r="C319" s="52">
        <v>0.70694444444444449</v>
      </c>
      <c r="D319" s="11">
        <v>319</v>
      </c>
    </row>
    <row r="320" spans="1:14">
      <c r="A320" s="51" t="s">
        <v>882</v>
      </c>
      <c r="B320" s="52">
        <v>0.31388888888888888</v>
      </c>
      <c r="C320" s="52">
        <v>0.70625000000000004</v>
      </c>
      <c r="D320" s="11">
        <v>320</v>
      </c>
    </row>
    <row r="321" spans="1:4">
      <c r="A321" s="51" t="s">
        <v>883</v>
      </c>
      <c r="B321" s="52">
        <v>0.31458333333333333</v>
      </c>
      <c r="C321" s="52">
        <v>0.7055555555555556</v>
      </c>
      <c r="D321" s="11">
        <v>321</v>
      </c>
    </row>
    <row r="322" spans="1:4">
      <c r="A322" s="51" t="s">
        <v>884</v>
      </c>
      <c r="B322" s="52">
        <v>0.31597222222222221</v>
      </c>
      <c r="C322" s="52">
        <v>0.70486111111111116</v>
      </c>
      <c r="D322" s="11">
        <v>322</v>
      </c>
    </row>
    <row r="323" spans="1:4">
      <c r="A323" s="51" t="s">
        <v>885</v>
      </c>
      <c r="B323" s="52">
        <v>0.31666666666666665</v>
      </c>
      <c r="C323" s="52">
        <v>0.70416666666666672</v>
      </c>
      <c r="D323" s="11">
        <v>323</v>
      </c>
    </row>
    <row r="324" spans="1:4">
      <c r="A324" s="51" t="s">
        <v>886</v>
      </c>
      <c r="B324" s="52">
        <v>0.31805555555555554</v>
      </c>
      <c r="C324" s="52">
        <v>0.70347222222222228</v>
      </c>
      <c r="D324" s="11">
        <v>324</v>
      </c>
    </row>
    <row r="325" spans="1:4">
      <c r="A325" s="51" t="s">
        <v>887</v>
      </c>
      <c r="B325" s="52">
        <v>0.31874999999999998</v>
      </c>
      <c r="C325" s="52">
        <v>0.70277777777777772</v>
      </c>
      <c r="D325" s="11">
        <v>325</v>
      </c>
    </row>
    <row r="326" spans="1:4">
      <c r="A326" s="51" t="s">
        <v>888</v>
      </c>
      <c r="B326" s="52">
        <v>0.32013888888888886</v>
      </c>
      <c r="C326" s="52">
        <v>0.70208333333333328</v>
      </c>
      <c r="D326" s="11">
        <v>326</v>
      </c>
    </row>
    <row r="327" spans="1:4">
      <c r="A327" s="51" t="s">
        <v>889</v>
      </c>
      <c r="B327" s="52">
        <v>0.32083333333333336</v>
      </c>
      <c r="C327" s="52">
        <v>0.70138888888888884</v>
      </c>
      <c r="D327" s="11">
        <v>327</v>
      </c>
    </row>
    <row r="328" spans="1:4">
      <c r="A328" s="51" t="s">
        <v>890</v>
      </c>
      <c r="B328" s="52">
        <v>0.3215277777777778</v>
      </c>
      <c r="C328" s="52">
        <v>0.7006944444444444</v>
      </c>
      <c r="D328" s="11">
        <v>328</v>
      </c>
    </row>
    <row r="329" spans="1:4">
      <c r="A329" s="51" t="s">
        <v>891</v>
      </c>
      <c r="B329" s="52">
        <v>0.32291666666666669</v>
      </c>
      <c r="C329" s="52">
        <v>0.7</v>
      </c>
      <c r="D329" s="11">
        <v>329</v>
      </c>
    </row>
    <row r="330" spans="1:4">
      <c r="A330" s="51" t="s">
        <v>892</v>
      </c>
      <c r="B330" s="52">
        <v>0.32361111111111113</v>
      </c>
      <c r="C330" s="52">
        <v>0.69930555555555551</v>
      </c>
      <c r="D330" s="11">
        <v>330</v>
      </c>
    </row>
    <row r="331" spans="1:4">
      <c r="A331" s="51" t="s">
        <v>893</v>
      </c>
      <c r="B331" s="52">
        <v>0.32500000000000001</v>
      </c>
      <c r="C331" s="52">
        <v>0.69861111111111107</v>
      </c>
      <c r="D331" s="11">
        <v>331</v>
      </c>
    </row>
    <row r="332" spans="1:4">
      <c r="A332" s="51" t="s">
        <v>894</v>
      </c>
      <c r="B332" s="52">
        <v>0.32569444444444445</v>
      </c>
      <c r="C332" s="52">
        <v>0.69791666666666663</v>
      </c>
      <c r="D332" s="11">
        <v>332</v>
      </c>
    </row>
    <row r="333" spans="1:4">
      <c r="A333" s="51" t="s">
        <v>895</v>
      </c>
      <c r="B333" s="52">
        <v>0.3263888888888889</v>
      </c>
      <c r="C333" s="52">
        <v>0.69791666666666663</v>
      </c>
      <c r="D333" s="11">
        <v>333</v>
      </c>
    </row>
    <row r="334" spans="1:4">
      <c r="A334" s="51" t="s">
        <v>896</v>
      </c>
      <c r="B334" s="52">
        <v>0.32777777777777778</v>
      </c>
      <c r="C334" s="52">
        <v>0.69722222222222219</v>
      </c>
      <c r="D334" s="11">
        <v>334</v>
      </c>
    </row>
    <row r="335" spans="1:4">
      <c r="A335" s="51" t="s">
        <v>897</v>
      </c>
      <c r="B335" s="52">
        <v>0.32847222222222222</v>
      </c>
      <c r="C335" s="52">
        <v>0.69652777777777775</v>
      </c>
      <c r="D335" s="11">
        <v>335</v>
      </c>
    </row>
    <row r="336" spans="1:4">
      <c r="A336" s="51" t="s">
        <v>898</v>
      </c>
      <c r="B336" s="52">
        <v>0.32916666666666666</v>
      </c>
      <c r="C336" s="52">
        <v>0.69652777777777775</v>
      </c>
      <c r="D336" s="11">
        <v>336</v>
      </c>
    </row>
    <row r="337" spans="1:14">
      <c r="A337" s="51" t="s">
        <v>899</v>
      </c>
      <c r="B337" s="52">
        <v>0.3298611111111111</v>
      </c>
      <c r="C337" s="52">
        <v>0.6958333333333333</v>
      </c>
      <c r="D337" s="11">
        <v>337</v>
      </c>
    </row>
    <row r="338" spans="1:14">
      <c r="A338" s="51" t="s">
        <v>900</v>
      </c>
      <c r="B338" s="52">
        <v>0.33124999999999999</v>
      </c>
      <c r="C338" s="52">
        <v>0.6958333333333333</v>
      </c>
      <c r="D338" s="11">
        <v>338</v>
      </c>
    </row>
    <row r="339" spans="1:14">
      <c r="A339" s="51" t="s">
        <v>901</v>
      </c>
      <c r="B339" s="52">
        <v>0.33194444444444443</v>
      </c>
      <c r="C339" s="52">
        <v>0.69513888888888886</v>
      </c>
      <c r="D339" s="11">
        <v>339</v>
      </c>
    </row>
    <row r="340" spans="1:14">
      <c r="A340" s="51" t="s">
        <v>902</v>
      </c>
      <c r="B340" s="52">
        <v>0.33263888888888887</v>
      </c>
      <c r="C340" s="52">
        <v>0.69513888888888886</v>
      </c>
      <c r="D340" s="11">
        <v>340</v>
      </c>
    </row>
    <row r="341" spans="1:14">
      <c r="A341" s="51" t="s">
        <v>903</v>
      </c>
      <c r="B341" s="52">
        <v>0.33333333333333331</v>
      </c>
      <c r="C341" s="52">
        <v>0.69513888888888886</v>
      </c>
      <c r="D341" s="11">
        <v>341</v>
      </c>
    </row>
    <row r="342" spans="1:14">
      <c r="A342" s="51" t="s">
        <v>904</v>
      </c>
      <c r="B342" s="52">
        <v>0.33333333333333331</v>
      </c>
      <c r="C342" s="52">
        <v>0.69444444444444442</v>
      </c>
      <c r="D342" s="11">
        <v>342</v>
      </c>
    </row>
    <row r="343" spans="1:14">
      <c r="A343" s="51" t="s">
        <v>905</v>
      </c>
      <c r="B343" s="52">
        <v>0.33402777777777776</v>
      </c>
      <c r="C343" s="52">
        <v>0.69444444444444442</v>
      </c>
      <c r="D343" s="11">
        <v>343</v>
      </c>
    </row>
    <row r="344" spans="1:14">
      <c r="A344" s="51" t="s">
        <v>906</v>
      </c>
      <c r="B344" s="52">
        <v>0.3347222222222222</v>
      </c>
      <c r="C344" s="52">
        <v>0.69444444444444442</v>
      </c>
      <c r="D344" s="11">
        <v>344</v>
      </c>
    </row>
    <row r="345" spans="1:14">
      <c r="A345" s="51" t="s">
        <v>906</v>
      </c>
      <c r="B345" s="52">
        <v>0.33611111111111114</v>
      </c>
      <c r="C345" s="52">
        <v>0.69444444444444442</v>
      </c>
      <c r="D345" s="11">
        <v>345</v>
      </c>
    </row>
    <row r="346" spans="1:14">
      <c r="A346" s="51" t="s">
        <v>907</v>
      </c>
      <c r="B346" s="52">
        <v>0.33680555555555558</v>
      </c>
      <c r="C346" s="52">
        <v>0.69444444444444442</v>
      </c>
      <c r="D346" s="11">
        <v>346</v>
      </c>
    </row>
    <row r="347" spans="1:14">
      <c r="A347" s="51" t="s">
        <v>908</v>
      </c>
      <c r="B347" s="52">
        <v>0.33750000000000002</v>
      </c>
      <c r="C347" s="52">
        <v>0.69444444444444442</v>
      </c>
      <c r="D347" s="11">
        <v>347</v>
      </c>
    </row>
    <row r="348" spans="1:14">
      <c r="A348" s="51" t="s">
        <v>909</v>
      </c>
      <c r="B348" s="52">
        <v>0.33819444444444446</v>
      </c>
      <c r="C348" s="52">
        <v>0.69444444444444442</v>
      </c>
      <c r="D348" s="11">
        <v>348</v>
      </c>
      <c r="E348" s="9"/>
      <c r="F348" s="5"/>
      <c r="G348" s="5"/>
      <c r="H348" s="9"/>
      <c r="I348" s="5"/>
      <c r="J348" s="5"/>
      <c r="K348" s="5"/>
      <c r="L348" s="5"/>
      <c r="M348" s="6"/>
      <c r="N348" s="5"/>
    </row>
    <row r="349" spans="1:14">
      <c r="A349" s="51" t="s">
        <v>910</v>
      </c>
      <c r="B349" s="52">
        <v>0.33888888888888891</v>
      </c>
      <c r="C349" s="52">
        <v>0.69444444444444442</v>
      </c>
      <c r="D349" s="11">
        <v>349</v>
      </c>
      <c r="E349" s="9"/>
      <c r="F349" s="5"/>
      <c r="G349" s="5"/>
      <c r="H349" s="9"/>
      <c r="I349" s="5"/>
      <c r="J349" s="5"/>
      <c r="K349" s="5"/>
      <c r="L349" s="5"/>
      <c r="M349" s="6"/>
      <c r="N349" s="5"/>
    </row>
    <row r="350" spans="1:14">
      <c r="A350" s="51" t="s">
        <v>911</v>
      </c>
      <c r="B350" s="52">
        <v>0.33958333333333335</v>
      </c>
      <c r="C350" s="52">
        <v>0.69444444444444442</v>
      </c>
      <c r="D350" s="11">
        <v>350</v>
      </c>
      <c r="E350" s="9"/>
      <c r="F350" s="5"/>
      <c r="G350" s="5"/>
      <c r="H350" s="9"/>
      <c r="I350" s="5"/>
      <c r="J350" s="5"/>
      <c r="K350" s="5"/>
      <c r="L350" s="5"/>
      <c r="M350" s="6"/>
      <c r="N350" s="5"/>
    </row>
    <row r="351" spans="1:14">
      <c r="A351" s="51" t="s">
        <v>912</v>
      </c>
      <c r="B351" s="52">
        <v>0.34027777777777779</v>
      </c>
      <c r="C351" s="52">
        <v>0.69444444444444442</v>
      </c>
      <c r="D351" s="11">
        <v>351</v>
      </c>
      <c r="E351" s="9"/>
      <c r="F351" s="5"/>
      <c r="G351" s="5"/>
      <c r="H351" s="9"/>
      <c r="I351" s="5"/>
      <c r="J351" s="5"/>
      <c r="K351" s="5"/>
      <c r="L351" s="5"/>
      <c r="M351" s="6"/>
      <c r="N351" s="5"/>
    </row>
    <row r="352" spans="1:14">
      <c r="A352" s="51" t="s">
        <v>913</v>
      </c>
      <c r="B352" s="52">
        <v>0.34097222222222223</v>
      </c>
      <c r="C352" s="52">
        <v>0.69444444444444442</v>
      </c>
      <c r="D352" s="11">
        <v>352</v>
      </c>
      <c r="E352" s="9"/>
      <c r="F352" s="5"/>
      <c r="G352" s="5"/>
      <c r="H352" s="9"/>
      <c r="I352" s="5"/>
      <c r="J352" s="5"/>
      <c r="K352" s="5"/>
      <c r="L352" s="5"/>
      <c r="M352" s="6"/>
      <c r="N352" s="5"/>
    </row>
    <row r="353" spans="1:14">
      <c r="A353" s="51" t="s">
        <v>914</v>
      </c>
      <c r="B353" s="52">
        <v>0.34166666666666667</v>
      </c>
      <c r="C353" s="52">
        <v>0.69444444444444442</v>
      </c>
      <c r="D353" s="11">
        <v>353</v>
      </c>
      <c r="E353" s="9"/>
      <c r="F353" s="5"/>
      <c r="G353" s="5"/>
      <c r="H353" s="9"/>
      <c r="I353" s="5"/>
      <c r="J353" s="5"/>
      <c r="K353" s="5"/>
      <c r="L353" s="5"/>
      <c r="M353" s="6"/>
      <c r="N353" s="5"/>
    </row>
    <row r="354" spans="1:14">
      <c r="A354" s="51" t="s">
        <v>915</v>
      </c>
      <c r="B354" s="52">
        <v>0.34236111111111112</v>
      </c>
      <c r="C354" s="52">
        <v>0.69513888888888886</v>
      </c>
      <c r="D354" s="11">
        <v>354</v>
      </c>
      <c r="E354" s="9"/>
      <c r="F354" s="5"/>
      <c r="G354" s="5"/>
      <c r="H354" s="9"/>
      <c r="I354" s="5"/>
      <c r="J354" s="5"/>
      <c r="K354" s="5"/>
      <c r="L354" s="5"/>
      <c r="M354" s="6"/>
      <c r="N354" s="5"/>
    </row>
    <row r="355" spans="1:14">
      <c r="A355" s="51" t="s">
        <v>916</v>
      </c>
      <c r="B355" s="52">
        <v>0.34305555555555556</v>
      </c>
      <c r="C355" s="52">
        <v>0.69513888888888886</v>
      </c>
      <c r="D355" s="11">
        <v>355</v>
      </c>
      <c r="E355" s="9"/>
      <c r="F355" s="5"/>
      <c r="G355" s="5"/>
      <c r="H355" s="9"/>
      <c r="I355" s="5"/>
      <c r="J355" s="5"/>
      <c r="K355" s="5"/>
      <c r="L355" s="5"/>
      <c r="M355" s="6"/>
      <c r="N355" s="5"/>
    </row>
    <row r="356" spans="1:14">
      <c r="A356" s="51" t="s">
        <v>917</v>
      </c>
      <c r="B356" s="52">
        <v>0.34375</v>
      </c>
      <c r="C356" s="52">
        <v>0.6958333333333333</v>
      </c>
      <c r="D356" s="11">
        <v>356</v>
      </c>
      <c r="E356" s="9"/>
      <c r="F356" s="5"/>
      <c r="G356" s="5"/>
      <c r="H356" s="9"/>
      <c r="I356" s="5"/>
      <c r="J356" s="5"/>
      <c r="K356" s="5"/>
      <c r="L356" s="5"/>
      <c r="M356" s="6"/>
      <c r="N356" s="5"/>
    </row>
    <row r="357" spans="1:14">
      <c r="A357" s="51" t="s">
        <v>918</v>
      </c>
      <c r="B357" s="52">
        <v>0.34444444444444444</v>
      </c>
      <c r="C357" s="52">
        <v>0.69652777777777775</v>
      </c>
      <c r="D357" s="11">
        <v>357</v>
      </c>
      <c r="E357" s="9"/>
      <c r="F357" s="5"/>
      <c r="G357" s="5"/>
      <c r="H357" s="9"/>
      <c r="I357" s="5"/>
      <c r="J357" s="5"/>
      <c r="K357" s="5"/>
      <c r="L357" s="5"/>
      <c r="M357" s="6"/>
      <c r="N357" s="5"/>
    </row>
    <row r="358" spans="1:14">
      <c r="A358" s="51" t="s">
        <v>919</v>
      </c>
      <c r="B358" s="52">
        <v>0.34444444444444444</v>
      </c>
      <c r="C358" s="52">
        <v>0.69722222222222219</v>
      </c>
      <c r="D358" s="11">
        <v>358</v>
      </c>
      <c r="E358" s="9"/>
      <c r="F358" s="5"/>
      <c r="G358" s="5"/>
      <c r="H358" s="9"/>
      <c r="I358" s="5"/>
      <c r="J358" s="5"/>
      <c r="K358" s="5"/>
      <c r="L358" s="5"/>
      <c r="M358" s="6"/>
      <c r="N358" s="5"/>
    </row>
    <row r="359" spans="1:14">
      <c r="A359" s="51" t="s">
        <v>920</v>
      </c>
      <c r="B359" s="52">
        <v>0.34513888888888888</v>
      </c>
      <c r="C359" s="52">
        <v>0.69722222222222219</v>
      </c>
      <c r="D359" s="11">
        <v>359</v>
      </c>
      <c r="E359" s="9"/>
      <c r="F359" s="5"/>
      <c r="G359" s="5"/>
      <c r="H359" s="9"/>
      <c r="I359" s="5"/>
      <c r="J359" s="5"/>
      <c r="K359" s="5"/>
      <c r="L359" s="5"/>
      <c r="M359" s="6"/>
      <c r="N359" s="5"/>
    </row>
    <row r="360" spans="1:14">
      <c r="A360" s="51" t="s">
        <v>921</v>
      </c>
      <c r="B360" s="52">
        <v>0.34513888888888888</v>
      </c>
      <c r="C360" s="52">
        <v>0.69791666666666663</v>
      </c>
      <c r="D360" s="11">
        <v>360</v>
      </c>
      <c r="E360" s="9"/>
      <c r="F360" s="5"/>
      <c r="G360" s="5"/>
      <c r="H360" s="9"/>
      <c r="I360" s="5"/>
      <c r="J360" s="5"/>
      <c r="K360" s="5"/>
      <c r="L360" s="5"/>
      <c r="M360" s="6"/>
      <c r="N360" s="5"/>
    </row>
    <row r="361" spans="1:14">
      <c r="A361" s="51" t="s">
        <v>922</v>
      </c>
      <c r="B361" s="52">
        <v>0.34513888888888888</v>
      </c>
      <c r="C361" s="52">
        <v>0.69861111111111107</v>
      </c>
      <c r="D361" s="11">
        <v>361</v>
      </c>
      <c r="E361" s="9"/>
      <c r="F361" s="5"/>
      <c r="G361" s="5"/>
      <c r="H361" s="9"/>
      <c r="I361" s="5"/>
      <c r="J361" s="5"/>
      <c r="K361" s="5"/>
      <c r="L361" s="5"/>
      <c r="M361" s="6"/>
      <c r="N361" s="5"/>
    </row>
    <row r="362" spans="1:14">
      <c r="A362" s="51" t="s">
        <v>923</v>
      </c>
      <c r="B362" s="52">
        <v>0.34513888888888888</v>
      </c>
      <c r="C362" s="52">
        <v>0.69930555555555551</v>
      </c>
      <c r="D362" s="11">
        <v>362</v>
      </c>
      <c r="E362" s="9"/>
      <c r="F362" s="5"/>
      <c r="G362" s="5"/>
      <c r="H362" s="9"/>
      <c r="I362" s="5"/>
      <c r="J362" s="5"/>
      <c r="K362" s="5"/>
      <c r="L362" s="5"/>
      <c r="M362" s="6"/>
      <c r="N362" s="5"/>
    </row>
    <row r="363" spans="1:14">
      <c r="A363" s="51" t="s">
        <v>924</v>
      </c>
      <c r="B363" s="52">
        <v>0.34583333333333333</v>
      </c>
      <c r="C363" s="52">
        <v>0.69930555555555551</v>
      </c>
      <c r="D363" s="11">
        <v>363</v>
      </c>
      <c r="E363" s="9"/>
      <c r="F363" s="5"/>
      <c r="G363" s="5"/>
      <c r="H363" s="9"/>
      <c r="I363" s="5"/>
      <c r="J363" s="5"/>
      <c r="K363" s="5"/>
      <c r="L363" s="5"/>
      <c r="M363" s="6"/>
      <c r="N363" s="5"/>
    </row>
    <row r="364" spans="1:14">
      <c r="A364" s="51" t="s">
        <v>925</v>
      </c>
      <c r="B364" s="52">
        <v>0.34583333333333333</v>
      </c>
      <c r="C364" s="52">
        <v>0.7</v>
      </c>
      <c r="D364" s="11">
        <v>364</v>
      </c>
      <c r="E364" s="9"/>
      <c r="F364" s="5"/>
      <c r="G364" s="5"/>
      <c r="H364" s="9"/>
      <c r="I364" s="5"/>
      <c r="J364" s="5"/>
      <c r="K364" s="5"/>
      <c r="L364" s="5"/>
      <c r="M364" s="6"/>
      <c r="N364" s="5"/>
    </row>
    <row r="365" spans="1:14">
      <c r="A365" s="51" t="s">
        <v>926</v>
      </c>
      <c r="B365" s="52">
        <v>0.34583333333333333</v>
      </c>
      <c r="C365" s="52">
        <v>0.7006944444444444</v>
      </c>
      <c r="D365" s="11">
        <v>365</v>
      </c>
      <c r="E365" s="9"/>
      <c r="F365" s="5"/>
      <c r="G365" s="5"/>
      <c r="H365" s="9"/>
      <c r="I365" s="5"/>
      <c r="J365" s="5"/>
      <c r="K365" s="5"/>
      <c r="L365" s="5"/>
      <c r="M365" s="6"/>
      <c r="N365" s="5"/>
    </row>
    <row r="366" spans="1:14">
      <c r="A366" s="14"/>
      <c r="B366" s="14"/>
      <c r="C366" s="14"/>
      <c r="D366" s="9"/>
      <c r="E366" s="9"/>
      <c r="F366" s="5"/>
      <c r="G366" s="5"/>
      <c r="H366" s="9"/>
      <c r="I366" s="5"/>
      <c r="J366" s="5"/>
      <c r="K366" s="5"/>
      <c r="L366" s="5"/>
      <c r="M366" s="6"/>
      <c r="N366" s="5"/>
    </row>
    <row r="367" spans="1:14">
      <c r="A367" s="14"/>
      <c r="B367" s="14"/>
      <c r="C367" s="14"/>
      <c r="D367" s="9"/>
      <c r="E367" s="9"/>
      <c r="F367" s="5"/>
      <c r="G367" s="5"/>
      <c r="H367" s="9"/>
      <c r="I367" s="5"/>
      <c r="J367" s="5"/>
      <c r="K367" s="5"/>
      <c r="L367" s="5"/>
      <c r="M367" s="6"/>
      <c r="N367" s="5"/>
    </row>
    <row r="368" spans="1:14">
      <c r="A368" s="14"/>
      <c r="B368" s="14"/>
      <c r="C368" s="14"/>
      <c r="D368" s="9"/>
      <c r="E368" s="9"/>
      <c r="F368" s="5"/>
      <c r="G368" s="5"/>
      <c r="H368" s="9"/>
      <c r="I368" s="5"/>
      <c r="J368" s="5"/>
      <c r="K368" s="5"/>
      <c r="L368" s="5"/>
      <c r="M368" s="6"/>
      <c r="N368" s="5"/>
    </row>
    <row r="369" spans="1:14">
      <c r="A369" s="14"/>
      <c r="B369" s="14"/>
      <c r="C369" s="14"/>
      <c r="D369" s="9"/>
      <c r="E369" s="9"/>
      <c r="F369" s="5"/>
      <c r="G369" s="5"/>
      <c r="H369" s="9"/>
      <c r="I369" s="5"/>
      <c r="J369" s="5"/>
      <c r="K369" s="5"/>
      <c r="L369" s="5"/>
      <c r="M369" s="6"/>
      <c r="N369" s="5"/>
    </row>
    <row r="370" spans="1:14">
      <c r="A370" s="14"/>
      <c r="B370" s="14"/>
      <c r="C370" s="14"/>
      <c r="D370" s="9"/>
      <c r="E370" s="9"/>
      <c r="F370" s="5"/>
      <c r="G370" s="5"/>
      <c r="H370" s="9"/>
      <c r="I370" s="5"/>
      <c r="J370" s="5"/>
      <c r="K370" s="5"/>
      <c r="L370" s="5"/>
      <c r="M370" s="6"/>
      <c r="N370" s="5"/>
    </row>
    <row r="371" spans="1:14">
      <c r="A371" s="14"/>
      <c r="B371" s="14"/>
      <c r="C371" s="14"/>
      <c r="D371" s="9"/>
      <c r="E371" s="9"/>
      <c r="F371" s="5"/>
      <c r="G371" s="5"/>
      <c r="H371" s="9"/>
      <c r="I371" s="5"/>
      <c r="J371" s="5"/>
      <c r="K371" s="5"/>
      <c r="L371" s="5"/>
      <c r="M371" s="6"/>
      <c r="N371" s="5"/>
    </row>
    <row r="372" spans="1:14">
      <c r="A372" s="14"/>
      <c r="B372" s="14"/>
      <c r="C372" s="14"/>
      <c r="D372" s="9"/>
      <c r="E372" s="9"/>
      <c r="F372" s="5"/>
      <c r="G372" s="5"/>
      <c r="H372" s="9"/>
      <c r="I372" s="5"/>
      <c r="J372" s="5"/>
      <c r="K372" s="5"/>
      <c r="L372" s="5"/>
      <c r="M372" s="6"/>
      <c r="N372" s="5"/>
    </row>
    <row r="373" spans="1:14">
      <c r="A373" s="14"/>
      <c r="B373" s="14"/>
      <c r="C373" s="14"/>
      <c r="D373" s="9"/>
      <c r="E373" s="9"/>
      <c r="F373" s="5"/>
      <c r="G373" s="5"/>
      <c r="H373" s="9"/>
      <c r="I373" s="5"/>
      <c r="J373" s="5"/>
      <c r="K373" s="5"/>
      <c r="L373" s="5"/>
      <c r="M373" s="6"/>
      <c r="N373" s="5"/>
    </row>
    <row r="374" spans="1:14">
      <c r="A374" s="14"/>
      <c r="B374" s="14"/>
      <c r="C374" s="14"/>
      <c r="D374" s="9"/>
      <c r="E374" s="9"/>
      <c r="F374" s="5"/>
      <c r="G374" s="5"/>
      <c r="H374" s="9"/>
      <c r="I374" s="5"/>
      <c r="J374" s="5"/>
      <c r="K374" s="5"/>
      <c r="L374" s="5"/>
      <c r="M374" s="6"/>
      <c r="N374" s="5"/>
    </row>
    <row r="375" spans="1:14">
      <c r="A375" s="14"/>
      <c r="B375" s="14"/>
      <c r="C375" s="14"/>
      <c r="D375" s="9"/>
      <c r="E375" s="9"/>
      <c r="F375" s="5"/>
      <c r="G375" s="5"/>
      <c r="H375" s="9"/>
      <c r="I375" s="5"/>
      <c r="J375" s="5"/>
      <c r="K375" s="5"/>
      <c r="L375" s="5"/>
      <c r="M375" s="6"/>
      <c r="N375" s="5"/>
    </row>
    <row r="376" spans="1:14">
      <c r="A376" s="14"/>
      <c r="B376" s="14"/>
      <c r="C376" s="14"/>
      <c r="D376" s="9"/>
      <c r="E376" s="9"/>
      <c r="F376" s="5"/>
      <c r="G376" s="5"/>
      <c r="H376" s="9"/>
      <c r="I376" s="5"/>
      <c r="J376" s="5"/>
      <c r="K376" s="5"/>
      <c r="L376" s="5"/>
      <c r="M376" s="6"/>
      <c r="N376" s="5"/>
    </row>
    <row r="377" spans="1:14">
      <c r="A377" s="14"/>
      <c r="B377" s="14"/>
      <c r="C377" s="14"/>
      <c r="D377" s="9"/>
      <c r="E377" s="9"/>
      <c r="F377" s="5"/>
      <c r="G377" s="5"/>
      <c r="H377" s="9"/>
      <c r="I377" s="5"/>
      <c r="J377" s="5"/>
      <c r="K377" s="5"/>
      <c r="L377" s="5"/>
      <c r="M377" s="6"/>
      <c r="N377" s="5"/>
    </row>
    <row r="378" spans="1:14">
      <c r="A378" s="14"/>
      <c r="B378" s="14"/>
      <c r="C378" s="14"/>
      <c r="D378" s="9"/>
      <c r="E378" s="9"/>
      <c r="F378" s="5"/>
      <c r="G378" s="5"/>
      <c r="H378" s="9"/>
      <c r="I378" s="5"/>
      <c r="J378" s="5"/>
      <c r="K378" s="5"/>
      <c r="L378" s="5"/>
      <c r="M378" s="6"/>
      <c r="N378" s="5"/>
    </row>
    <row r="379" spans="1:14">
      <c r="A379" s="14"/>
      <c r="B379" s="14"/>
      <c r="C379" s="14"/>
      <c r="D379" s="9"/>
      <c r="E379" s="9"/>
      <c r="F379" s="5"/>
      <c r="G379" s="5"/>
      <c r="H379" s="9"/>
      <c r="I379" s="5"/>
      <c r="J379" s="5"/>
      <c r="K379" s="5"/>
      <c r="L379" s="5"/>
      <c r="M379" s="6"/>
      <c r="N379" s="5"/>
    </row>
    <row r="380" spans="1:14">
      <c r="A380" s="14"/>
      <c r="B380" s="14"/>
      <c r="C380" s="14"/>
      <c r="D380" s="9"/>
      <c r="E380" s="9"/>
      <c r="F380" s="5"/>
      <c r="G380" s="5"/>
      <c r="H380" s="9"/>
      <c r="I380" s="5"/>
      <c r="J380" s="5"/>
      <c r="K380" s="5"/>
      <c r="L380" s="5"/>
      <c r="M380" s="6"/>
      <c r="N380" s="5"/>
    </row>
    <row r="381" spans="1:14">
      <c r="A381" s="14"/>
      <c r="B381" s="14"/>
      <c r="C381" s="14"/>
      <c r="D381" s="9"/>
      <c r="E381" s="9"/>
      <c r="F381" s="5"/>
      <c r="G381" s="5"/>
      <c r="H381" s="9"/>
      <c r="I381" s="5"/>
      <c r="J381" s="5"/>
      <c r="K381" s="5"/>
      <c r="L381" s="5"/>
      <c r="M381" s="6"/>
      <c r="N381" s="5"/>
    </row>
    <row r="382" spans="1:14">
      <c r="A382" s="14"/>
      <c r="B382" s="14"/>
      <c r="C382" s="14"/>
      <c r="D382" s="9"/>
      <c r="E382" s="9"/>
      <c r="F382" s="5"/>
      <c r="G382" s="5"/>
      <c r="H382" s="9"/>
      <c r="I382" s="5"/>
      <c r="J382" s="5"/>
      <c r="K382" s="5"/>
      <c r="L382" s="5"/>
      <c r="M382" s="6"/>
      <c r="N382" s="5"/>
    </row>
    <row r="383" spans="1:14">
      <c r="A383" s="14"/>
      <c r="B383" s="14"/>
      <c r="C383" s="14"/>
      <c r="D383" s="9"/>
      <c r="E383" s="9"/>
      <c r="F383" s="5"/>
      <c r="G383" s="5"/>
      <c r="H383" s="9"/>
      <c r="I383" s="5"/>
      <c r="J383" s="5"/>
      <c r="K383" s="5"/>
      <c r="L383" s="5"/>
      <c r="M383" s="6"/>
      <c r="N383" s="5"/>
    </row>
    <row r="384" spans="1:14">
      <c r="A384" s="14"/>
      <c r="B384" s="14"/>
      <c r="C384" s="14"/>
      <c r="D384" s="9"/>
      <c r="E384" s="9"/>
      <c r="F384" s="5"/>
      <c r="G384" s="5"/>
      <c r="H384" s="9"/>
      <c r="I384" s="5"/>
      <c r="J384" s="5"/>
      <c r="K384" s="5"/>
      <c r="L384" s="5"/>
      <c r="M384" s="6"/>
      <c r="N384" s="5"/>
    </row>
    <row r="385" spans="1:14">
      <c r="A385" s="14"/>
      <c r="B385" s="14"/>
      <c r="C385" s="14"/>
      <c r="D385" s="9"/>
      <c r="E385" s="9"/>
      <c r="F385" s="5"/>
      <c r="G385" s="5"/>
      <c r="H385" s="9"/>
      <c r="I385" s="5"/>
      <c r="J385" s="5"/>
      <c r="K385" s="5"/>
      <c r="L385" s="5"/>
      <c r="M385" s="6"/>
      <c r="N385" s="5"/>
    </row>
    <row r="386" spans="1:14">
      <c r="A386" s="14"/>
      <c r="B386" s="14"/>
      <c r="C386" s="14"/>
      <c r="D386" s="9"/>
      <c r="E386" s="9"/>
      <c r="F386" s="5"/>
      <c r="G386" s="5"/>
      <c r="H386" s="9"/>
      <c r="I386" s="5"/>
      <c r="J386" s="5"/>
      <c r="K386" s="5"/>
      <c r="L386" s="5"/>
      <c r="M386" s="6"/>
      <c r="N386" s="5"/>
    </row>
    <row r="387" spans="1:14">
      <c r="A387" s="14"/>
      <c r="B387" s="14"/>
      <c r="C387" s="14"/>
      <c r="D387" s="9"/>
      <c r="E387" s="9"/>
      <c r="F387" s="5"/>
      <c r="G387" s="5"/>
      <c r="H387" s="9"/>
      <c r="I387" s="5"/>
      <c r="J387" s="5"/>
      <c r="K387" s="5"/>
      <c r="L387" s="5"/>
      <c r="M387" s="6"/>
      <c r="N387" s="5"/>
    </row>
    <row r="388" spans="1:14">
      <c r="A388" s="14"/>
      <c r="B388" s="14"/>
      <c r="C388" s="14"/>
      <c r="D388" s="9"/>
      <c r="E388" s="9"/>
      <c r="F388" s="5"/>
      <c r="G388" s="5"/>
      <c r="H388" s="9"/>
      <c r="I388" s="5"/>
      <c r="J388" s="5"/>
      <c r="K388" s="5"/>
      <c r="L388" s="5"/>
      <c r="M388" s="6"/>
      <c r="N388" s="5"/>
    </row>
    <row r="389" spans="1:14">
      <c r="A389" s="14"/>
      <c r="B389" s="14"/>
      <c r="C389" s="14"/>
      <c r="D389" s="9"/>
      <c r="E389" s="9"/>
      <c r="F389" s="5"/>
      <c r="G389" s="5"/>
      <c r="H389" s="9"/>
      <c r="I389" s="5"/>
      <c r="J389" s="5"/>
      <c r="K389" s="5"/>
      <c r="L389" s="5"/>
      <c r="M389" s="6"/>
      <c r="N389" s="5"/>
    </row>
    <row r="390" spans="1:14">
      <c r="A390" s="14"/>
      <c r="B390" s="14"/>
      <c r="C390" s="14"/>
      <c r="D390" s="9"/>
      <c r="E390" s="9"/>
      <c r="F390" s="5"/>
      <c r="G390" s="5"/>
      <c r="H390" s="9"/>
      <c r="I390" s="5"/>
      <c r="J390" s="5"/>
      <c r="K390" s="5"/>
      <c r="L390" s="5"/>
      <c r="M390" s="6"/>
      <c r="N390" s="5"/>
    </row>
    <row r="391" spans="1:14">
      <c r="A391" s="14"/>
      <c r="B391" s="14"/>
      <c r="C391" s="14"/>
      <c r="D391" s="9"/>
      <c r="E391" s="9"/>
      <c r="F391" s="5"/>
      <c r="G391" s="5"/>
      <c r="H391" s="9"/>
      <c r="I391" s="5"/>
      <c r="J391" s="5"/>
      <c r="K391" s="5"/>
      <c r="L391" s="5"/>
      <c r="M391" s="6"/>
      <c r="N391" s="5"/>
    </row>
    <row r="392" spans="1:14">
      <c r="A392" s="14"/>
      <c r="B392" s="14"/>
      <c r="C392" s="14"/>
      <c r="D392" s="9"/>
      <c r="E392" s="9"/>
      <c r="F392" s="5"/>
      <c r="G392" s="5"/>
      <c r="H392" s="9"/>
      <c r="I392" s="5"/>
      <c r="J392" s="5"/>
      <c r="K392" s="5"/>
      <c r="L392" s="5"/>
      <c r="M392" s="6"/>
      <c r="N392" s="5"/>
    </row>
    <row r="393" spans="1:14">
      <c r="A393" s="14"/>
      <c r="B393" s="14"/>
      <c r="C393" s="14"/>
      <c r="D393" s="9"/>
      <c r="E393" s="9"/>
      <c r="F393" s="5"/>
      <c r="G393" s="5"/>
      <c r="H393" s="9"/>
      <c r="I393" s="5"/>
      <c r="J393" s="5"/>
      <c r="K393" s="5"/>
      <c r="L393" s="5"/>
      <c r="M393" s="6"/>
      <c r="N393" s="5"/>
    </row>
    <row r="394" spans="1:14">
      <c r="A394" s="14"/>
      <c r="B394" s="14"/>
      <c r="C394" s="14"/>
      <c r="D394" s="9"/>
      <c r="E394" s="9"/>
      <c r="F394" s="5"/>
      <c r="G394" s="5"/>
      <c r="H394" s="9"/>
      <c r="I394" s="5"/>
      <c r="J394" s="5"/>
      <c r="K394" s="5"/>
      <c r="L394" s="5"/>
      <c r="M394" s="6"/>
      <c r="N394" s="5"/>
    </row>
    <row r="395" spans="1:14">
      <c r="A395" s="14"/>
      <c r="B395" s="14"/>
      <c r="C395" s="14"/>
      <c r="D395" s="9"/>
      <c r="E395" s="9"/>
      <c r="F395" s="5"/>
      <c r="G395" s="5"/>
      <c r="H395" s="9"/>
      <c r="I395" s="5"/>
      <c r="J395" s="5"/>
      <c r="K395" s="5"/>
      <c r="L395" s="5"/>
      <c r="M395" s="6"/>
      <c r="N395" s="5"/>
    </row>
    <row r="396" spans="1:14">
      <c r="A396" s="14"/>
      <c r="B396" s="14"/>
      <c r="C396" s="14"/>
      <c r="D396" s="9"/>
      <c r="E396" s="9"/>
      <c r="F396" s="5"/>
      <c r="G396" s="5"/>
      <c r="H396" s="9"/>
      <c r="I396" s="5"/>
      <c r="J396" s="5"/>
      <c r="K396" s="5"/>
      <c r="L396" s="5"/>
      <c r="M396" s="6"/>
      <c r="N396" s="5"/>
    </row>
    <row r="397" spans="1:14">
      <c r="A397" s="14"/>
      <c r="B397" s="14"/>
      <c r="C397" s="14"/>
      <c r="D397" s="9"/>
      <c r="E397" s="9"/>
      <c r="F397" s="5"/>
      <c r="G397" s="5"/>
      <c r="H397" s="9"/>
      <c r="I397" s="5"/>
      <c r="J397" s="5"/>
      <c r="K397" s="5"/>
      <c r="L397" s="5"/>
      <c r="M397" s="6"/>
      <c r="N397" s="5"/>
    </row>
    <row r="398" spans="1:14">
      <c r="A398" s="14"/>
      <c r="B398" s="14"/>
      <c r="C398" s="14"/>
      <c r="D398" s="9"/>
      <c r="E398" s="9"/>
      <c r="F398" s="5"/>
      <c r="G398" s="5"/>
      <c r="H398" s="9"/>
      <c r="I398" s="5"/>
      <c r="J398" s="5"/>
      <c r="K398" s="5"/>
      <c r="L398" s="5"/>
      <c r="M398" s="6"/>
      <c r="N398" s="5"/>
    </row>
    <row r="399" spans="1:14">
      <c r="A399" s="14"/>
      <c r="B399" s="14"/>
      <c r="C399" s="14"/>
      <c r="D399" s="9"/>
      <c r="E399" s="9"/>
      <c r="F399" s="5"/>
      <c r="G399" s="5"/>
      <c r="H399" s="9"/>
      <c r="I399" s="5"/>
      <c r="J399" s="5"/>
      <c r="K399" s="5"/>
      <c r="L399" s="5"/>
      <c r="M399" s="6"/>
      <c r="N399" s="5"/>
    </row>
    <row r="400" spans="1:14">
      <c r="A400" s="14"/>
      <c r="B400" s="14"/>
      <c r="C400" s="14"/>
      <c r="D400" s="9"/>
      <c r="E400" s="9"/>
      <c r="F400" s="5"/>
      <c r="G400" s="5"/>
      <c r="H400" s="9"/>
      <c r="I400" s="5"/>
      <c r="J400" s="5"/>
      <c r="K400" s="5"/>
      <c r="L400" s="5"/>
      <c r="M400" s="6"/>
      <c r="N400" s="5"/>
    </row>
    <row r="401" spans="1:14">
      <c r="A401" s="14"/>
      <c r="B401" s="14"/>
      <c r="C401" s="14"/>
      <c r="D401" s="9"/>
      <c r="E401" s="9"/>
      <c r="F401" s="5"/>
      <c r="G401" s="5"/>
      <c r="H401" s="9"/>
      <c r="I401" s="5"/>
      <c r="J401" s="5"/>
      <c r="K401" s="5"/>
      <c r="L401" s="5"/>
      <c r="M401" s="6"/>
      <c r="N401" s="5"/>
    </row>
    <row r="402" spans="1:14">
      <c r="A402" s="14"/>
      <c r="B402" s="14"/>
      <c r="C402" s="14"/>
      <c r="D402" s="9"/>
      <c r="E402" s="9"/>
      <c r="F402" s="5"/>
      <c r="G402" s="5"/>
      <c r="H402" s="9"/>
      <c r="I402" s="5"/>
      <c r="J402" s="5"/>
      <c r="K402" s="5"/>
      <c r="L402" s="5"/>
      <c r="M402" s="6"/>
      <c r="N402" s="5"/>
    </row>
    <row r="403" spans="1:14">
      <c r="A403" s="14"/>
      <c r="B403" s="14"/>
      <c r="C403" s="14"/>
      <c r="D403" s="9"/>
      <c r="E403" s="9"/>
      <c r="F403" s="5"/>
      <c r="G403" s="5"/>
      <c r="H403" s="9"/>
      <c r="I403" s="5"/>
      <c r="J403" s="5"/>
      <c r="K403" s="5"/>
      <c r="L403" s="5"/>
      <c r="M403" s="6"/>
      <c r="N403" s="5"/>
    </row>
    <row r="404" spans="1:14">
      <c r="A404" s="14"/>
      <c r="B404" s="14"/>
      <c r="C404" s="14"/>
      <c r="D404" s="9"/>
      <c r="E404" s="9"/>
      <c r="F404" s="5"/>
      <c r="G404" s="5"/>
      <c r="H404" s="9"/>
      <c r="I404" s="5"/>
      <c r="J404" s="5"/>
      <c r="K404" s="5"/>
      <c r="L404" s="5"/>
      <c r="M404" s="6"/>
      <c r="N404" s="5"/>
    </row>
    <row r="405" spans="1:14">
      <c r="A405" s="14"/>
      <c r="B405" s="14"/>
      <c r="C405" s="14"/>
      <c r="D405" s="9"/>
      <c r="E405" s="9"/>
      <c r="F405" s="5"/>
      <c r="G405" s="5"/>
      <c r="H405" s="9"/>
      <c r="I405" s="5"/>
      <c r="J405" s="5"/>
      <c r="K405" s="5"/>
      <c r="L405" s="5"/>
      <c r="M405" s="6"/>
      <c r="N405" s="5"/>
    </row>
    <row r="406" spans="1:14">
      <c r="A406" s="14"/>
      <c r="B406" s="14"/>
      <c r="C406" s="14"/>
      <c r="D406" s="9"/>
      <c r="E406" s="9"/>
      <c r="F406" s="5"/>
      <c r="G406" s="5"/>
      <c r="H406" s="9"/>
      <c r="I406" s="5"/>
      <c r="J406" s="5"/>
      <c r="K406" s="5"/>
      <c r="L406" s="5"/>
      <c r="M406" s="6"/>
      <c r="N406" s="5"/>
    </row>
    <row r="407" spans="1:14">
      <c r="A407" s="14"/>
      <c r="B407" s="14"/>
      <c r="C407" s="14"/>
      <c r="D407" s="9"/>
      <c r="E407" s="9"/>
      <c r="F407" s="5"/>
      <c r="G407" s="5"/>
      <c r="H407" s="9"/>
      <c r="I407" s="5"/>
      <c r="J407" s="5"/>
      <c r="K407" s="5"/>
      <c r="L407" s="5"/>
      <c r="M407" s="6"/>
      <c r="N407" s="5"/>
    </row>
    <row r="408" spans="1:14">
      <c r="A408" s="14"/>
      <c r="B408" s="14"/>
      <c r="C408" s="14"/>
      <c r="D408" s="9"/>
      <c r="E408" s="9"/>
      <c r="F408" s="5"/>
      <c r="G408" s="5"/>
      <c r="H408" s="9"/>
      <c r="I408" s="5"/>
      <c r="J408" s="5"/>
      <c r="K408" s="5"/>
      <c r="L408" s="5"/>
      <c r="M408" s="6"/>
      <c r="N408" s="5"/>
    </row>
    <row r="409" spans="1:14">
      <c r="A409" s="14"/>
      <c r="B409" s="14"/>
      <c r="C409" s="14"/>
      <c r="D409" s="9"/>
      <c r="E409" s="9"/>
      <c r="F409" s="5"/>
      <c r="G409" s="5"/>
      <c r="H409" s="9"/>
      <c r="I409" s="5"/>
      <c r="J409" s="5"/>
      <c r="K409" s="5"/>
      <c r="L409" s="5"/>
      <c r="M409" s="6"/>
      <c r="N409" s="5"/>
    </row>
    <row r="410" spans="1:14">
      <c r="A410" s="14"/>
      <c r="B410" s="14"/>
      <c r="C410" s="14"/>
      <c r="D410" s="9"/>
      <c r="E410" s="9"/>
      <c r="F410" s="5"/>
      <c r="G410" s="5"/>
      <c r="H410" s="9"/>
      <c r="I410" s="5"/>
      <c r="J410" s="5"/>
      <c r="K410" s="5"/>
      <c r="L410" s="5"/>
      <c r="M410" s="6"/>
      <c r="N410" s="5"/>
    </row>
    <row r="411" spans="1:14">
      <c r="A411" s="14"/>
      <c r="B411" s="14"/>
      <c r="C411" s="14"/>
      <c r="D411" s="9"/>
      <c r="E411" s="9"/>
      <c r="F411" s="5"/>
      <c r="G411" s="5"/>
      <c r="H411" s="9"/>
      <c r="I411" s="5"/>
      <c r="J411" s="5"/>
      <c r="K411" s="5"/>
      <c r="L411" s="5"/>
      <c r="M411" s="6"/>
      <c r="N411" s="5"/>
    </row>
    <row r="412" spans="1:14">
      <c r="A412" s="14"/>
      <c r="B412" s="14"/>
      <c r="C412" s="14"/>
      <c r="D412" s="9"/>
      <c r="E412" s="9"/>
      <c r="F412" s="5"/>
      <c r="G412" s="5"/>
      <c r="H412" s="9"/>
      <c r="I412" s="5"/>
      <c r="J412" s="5"/>
      <c r="K412" s="5"/>
      <c r="L412" s="5"/>
      <c r="M412" s="6"/>
      <c r="N412" s="5"/>
    </row>
    <row r="413" spans="1:14">
      <c r="A413" s="14"/>
      <c r="B413" s="14"/>
      <c r="C413" s="14"/>
      <c r="D413" s="9"/>
      <c r="E413" s="9"/>
      <c r="F413" s="5"/>
      <c r="G413" s="5"/>
      <c r="H413" s="9"/>
      <c r="I413" s="5"/>
      <c r="J413" s="5"/>
      <c r="K413" s="5"/>
      <c r="L413" s="5"/>
      <c r="M413" s="6"/>
      <c r="N413" s="5"/>
    </row>
    <row r="414" spans="1:14">
      <c r="A414" s="14"/>
      <c r="B414" s="14"/>
      <c r="C414" s="14"/>
      <c r="D414" s="9"/>
      <c r="E414" s="9"/>
      <c r="F414" s="5"/>
      <c r="G414" s="5"/>
      <c r="H414" s="9"/>
      <c r="I414" s="5"/>
      <c r="J414" s="5"/>
      <c r="K414" s="5"/>
      <c r="L414" s="5"/>
      <c r="M414" s="6"/>
      <c r="N414" s="5"/>
    </row>
    <row r="415" spans="1:14">
      <c r="A415" s="14"/>
      <c r="B415" s="14"/>
      <c r="C415" s="14"/>
      <c r="D415" s="9"/>
      <c r="E415" s="9"/>
      <c r="F415" s="5"/>
      <c r="G415" s="5"/>
      <c r="H415" s="9"/>
      <c r="I415" s="5"/>
      <c r="J415" s="5"/>
      <c r="K415" s="5"/>
      <c r="L415" s="5"/>
      <c r="M415" s="6"/>
      <c r="N415" s="5"/>
    </row>
    <row r="416" spans="1:14">
      <c r="A416" s="14"/>
      <c r="B416" s="14"/>
      <c r="C416" s="14"/>
      <c r="D416" s="9"/>
      <c r="E416" s="9"/>
      <c r="F416" s="5"/>
      <c r="G416" s="5"/>
      <c r="H416" s="9"/>
      <c r="I416" s="5"/>
      <c r="J416" s="5"/>
      <c r="K416" s="5"/>
      <c r="L416" s="5"/>
      <c r="M416" s="6"/>
      <c r="N416" s="5"/>
    </row>
    <row r="417" spans="1:14">
      <c r="A417" s="14"/>
      <c r="B417" s="14"/>
      <c r="C417" s="14"/>
      <c r="D417" s="9"/>
      <c r="E417" s="9"/>
      <c r="F417" s="5"/>
      <c r="G417" s="5"/>
      <c r="H417" s="9"/>
      <c r="I417" s="5"/>
      <c r="J417" s="5"/>
      <c r="K417" s="5"/>
      <c r="L417" s="5"/>
      <c r="M417" s="6"/>
      <c r="N417" s="5"/>
    </row>
    <row r="418" spans="1:14">
      <c r="A418" s="14"/>
      <c r="B418" s="14"/>
      <c r="C418" s="14"/>
      <c r="D418" s="9"/>
      <c r="E418" s="9"/>
      <c r="F418" s="5"/>
      <c r="G418" s="5"/>
      <c r="H418" s="9"/>
      <c r="I418" s="5"/>
      <c r="J418" s="5"/>
      <c r="K418" s="5"/>
      <c r="L418" s="5"/>
      <c r="M418" s="6"/>
      <c r="N418" s="5"/>
    </row>
    <row r="419" spans="1:14">
      <c r="A419" s="14"/>
      <c r="B419" s="14"/>
      <c r="C419" s="14"/>
      <c r="D419" s="9"/>
      <c r="E419" s="9"/>
      <c r="F419" s="5"/>
      <c r="G419" s="5"/>
      <c r="H419" s="9"/>
      <c r="I419" s="5"/>
      <c r="J419" s="5"/>
      <c r="K419" s="5"/>
      <c r="L419" s="5"/>
      <c r="M419" s="6"/>
      <c r="N419" s="5"/>
    </row>
    <row r="420" spans="1:14">
      <c r="A420" s="14"/>
      <c r="B420" s="14"/>
      <c r="C420" s="14"/>
      <c r="D420" s="9"/>
      <c r="E420" s="9"/>
      <c r="F420" s="5"/>
      <c r="G420" s="5"/>
      <c r="H420" s="9"/>
      <c r="I420" s="5"/>
      <c r="J420" s="5"/>
      <c r="K420" s="5"/>
      <c r="L420" s="5"/>
      <c r="M420" s="6"/>
      <c r="N420" s="5"/>
    </row>
    <row r="421" spans="1:14">
      <c r="A421" s="14"/>
      <c r="B421" s="14"/>
      <c r="C421" s="14"/>
      <c r="D421" s="9"/>
      <c r="E421" s="9"/>
      <c r="F421" s="5"/>
      <c r="G421" s="5"/>
      <c r="H421" s="9"/>
      <c r="I421" s="5"/>
      <c r="J421" s="5"/>
      <c r="K421" s="5"/>
      <c r="L421" s="5"/>
      <c r="M421" s="6"/>
      <c r="N421" s="5"/>
    </row>
    <row r="422" spans="1:14">
      <c r="A422" s="14"/>
      <c r="B422" s="14"/>
      <c r="C422" s="14"/>
      <c r="D422" s="9"/>
      <c r="E422" s="9"/>
      <c r="F422" s="5"/>
      <c r="G422" s="5"/>
      <c r="H422" s="9"/>
      <c r="I422" s="5"/>
      <c r="J422" s="5"/>
      <c r="K422" s="5"/>
      <c r="L422" s="5"/>
      <c r="M422" s="6"/>
      <c r="N422" s="5"/>
    </row>
    <row r="423" spans="1:14">
      <c r="A423" s="14"/>
      <c r="B423" s="14"/>
      <c r="C423" s="14"/>
      <c r="D423" s="9"/>
      <c r="E423" s="9"/>
      <c r="F423" s="5"/>
      <c r="G423" s="5"/>
      <c r="H423" s="9"/>
      <c r="I423" s="5"/>
      <c r="J423" s="5"/>
      <c r="K423" s="5"/>
      <c r="L423" s="5"/>
      <c r="M423" s="6"/>
      <c r="N423" s="5"/>
    </row>
    <row r="424" spans="1:14">
      <c r="A424" s="14"/>
      <c r="B424" s="14"/>
      <c r="C424" s="14"/>
      <c r="D424" s="9"/>
      <c r="E424" s="9"/>
      <c r="F424" s="5"/>
      <c r="G424" s="5"/>
      <c r="H424" s="9"/>
      <c r="I424" s="5"/>
      <c r="J424" s="5"/>
      <c r="K424" s="5"/>
      <c r="L424" s="5"/>
      <c r="M424" s="6"/>
      <c r="N424" s="5"/>
    </row>
    <row r="425" spans="1:14">
      <c r="A425" s="14"/>
      <c r="B425" s="14"/>
      <c r="C425" s="14"/>
      <c r="D425" s="9"/>
      <c r="E425" s="9"/>
      <c r="F425" s="5"/>
      <c r="G425" s="5"/>
      <c r="H425" s="9"/>
      <c r="I425" s="5"/>
      <c r="J425" s="5"/>
      <c r="K425" s="5"/>
      <c r="L425" s="5"/>
      <c r="M425" s="6"/>
      <c r="N425" s="5"/>
    </row>
    <row r="426" spans="1:14">
      <c r="A426" s="14"/>
      <c r="B426" s="14"/>
      <c r="C426" s="14"/>
      <c r="D426" s="9"/>
      <c r="E426" s="9"/>
      <c r="F426" s="5"/>
      <c r="G426" s="5"/>
      <c r="H426" s="9"/>
      <c r="I426" s="5"/>
      <c r="J426" s="5"/>
      <c r="K426" s="5"/>
      <c r="L426" s="5"/>
      <c r="M426" s="6"/>
      <c r="N426" s="5"/>
    </row>
    <row r="427" spans="1:14">
      <c r="A427" s="14"/>
      <c r="B427" s="14"/>
      <c r="C427" s="14"/>
      <c r="D427" s="9"/>
      <c r="E427" s="9"/>
      <c r="F427" s="5"/>
      <c r="G427" s="5"/>
      <c r="H427" s="9"/>
      <c r="I427" s="5"/>
      <c r="J427" s="5"/>
      <c r="K427" s="5"/>
      <c r="L427" s="5"/>
      <c r="M427" s="6"/>
      <c r="N427" s="5"/>
    </row>
    <row r="428" spans="1:14">
      <c r="A428" s="14"/>
      <c r="B428" s="14"/>
      <c r="C428" s="14"/>
      <c r="D428" s="9"/>
      <c r="E428" s="9"/>
      <c r="F428" s="5"/>
      <c r="G428" s="5"/>
      <c r="H428" s="9"/>
      <c r="I428" s="5"/>
      <c r="J428" s="5"/>
      <c r="K428" s="5"/>
      <c r="L428" s="5"/>
      <c r="M428" s="6"/>
      <c r="N428" s="5"/>
    </row>
    <row r="429" spans="1:14">
      <c r="A429" s="14"/>
      <c r="B429" s="14"/>
      <c r="C429" s="14"/>
      <c r="D429" s="9"/>
      <c r="E429" s="9"/>
      <c r="F429" s="5"/>
      <c r="G429" s="5"/>
      <c r="H429" s="9"/>
      <c r="I429" s="5"/>
      <c r="J429" s="5"/>
      <c r="K429" s="5"/>
      <c r="L429" s="5"/>
      <c r="M429" s="6"/>
      <c r="N429" s="5"/>
    </row>
    <row r="430" spans="1:14">
      <c r="A430" s="14"/>
      <c r="B430" s="14"/>
      <c r="C430" s="14"/>
      <c r="D430" s="9"/>
      <c r="E430" s="9"/>
      <c r="F430" s="5"/>
      <c r="G430" s="5"/>
      <c r="H430" s="9"/>
      <c r="I430" s="5"/>
      <c r="J430" s="5"/>
      <c r="K430" s="5"/>
      <c r="L430" s="5"/>
      <c r="M430" s="6"/>
      <c r="N430" s="5"/>
    </row>
    <row r="431" spans="1:14">
      <c r="A431" s="14"/>
      <c r="B431" s="14"/>
      <c r="C431" s="14"/>
      <c r="D431" s="9"/>
      <c r="E431" s="9"/>
      <c r="F431" s="5"/>
      <c r="G431" s="5"/>
      <c r="H431" s="9"/>
      <c r="I431" s="5"/>
      <c r="J431" s="5"/>
      <c r="K431" s="5"/>
      <c r="L431" s="5"/>
      <c r="M431" s="6"/>
      <c r="N431" s="5"/>
    </row>
    <row r="432" spans="1:14">
      <c r="A432" s="14"/>
      <c r="B432" s="14"/>
      <c r="C432" s="14"/>
      <c r="D432" s="9"/>
      <c r="E432" s="9"/>
      <c r="F432" s="5"/>
      <c r="G432" s="5"/>
      <c r="H432" s="9"/>
      <c r="I432" s="5"/>
      <c r="J432" s="5"/>
      <c r="K432" s="5"/>
      <c r="L432" s="5"/>
      <c r="M432" s="6"/>
      <c r="N432" s="5"/>
    </row>
    <row r="433" spans="1:14">
      <c r="A433" s="14"/>
      <c r="B433" s="14"/>
      <c r="C433" s="14"/>
      <c r="D433" s="9"/>
      <c r="E433" s="9"/>
      <c r="F433" s="5"/>
      <c r="G433" s="5"/>
      <c r="H433" s="9"/>
      <c r="I433" s="5"/>
      <c r="J433" s="5"/>
      <c r="K433" s="5"/>
      <c r="L433" s="5"/>
      <c r="M433" s="6"/>
      <c r="N433" s="5"/>
    </row>
    <row r="434" spans="1:14">
      <c r="A434" s="14"/>
      <c r="B434" s="14"/>
      <c r="C434" s="14"/>
      <c r="D434" s="9"/>
      <c r="E434" s="9"/>
      <c r="F434" s="5"/>
      <c r="G434" s="5"/>
      <c r="H434" s="9"/>
      <c r="I434" s="5"/>
      <c r="J434" s="5"/>
      <c r="K434" s="5"/>
      <c r="L434" s="5"/>
      <c r="M434" s="6"/>
      <c r="N434" s="5"/>
    </row>
    <row r="435" spans="1:14">
      <c r="A435" s="14"/>
      <c r="B435" s="14"/>
      <c r="C435" s="14"/>
      <c r="D435" s="9"/>
      <c r="E435" s="9"/>
      <c r="F435" s="5"/>
      <c r="G435" s="5"/>
      <c r="H435" s="9"/>
      <c r="I435" s="5"/>
      <c r="J435" s="5"/>
      <c r="K435" s="5"/>
      <c r="L435" s="5"/>
      <c r="M435" s="6"/>
      <c r="N435" s="5"/>
    </row>
    <row r="436" spans="1:14">
      <c r="A436" s="14"/>
      <c r="B436" s="14"/>
      <c r="C436" s="14"/>
      <c r="D436" s="9"/>
      <c r="E436" s="9"/>
      <c r="F436" s="5"/>
      <c r="G436" s="5"/>
      <c r="H436" s="9"/>
      <c r="I436" s="5"/>
      <c r="J436" s="5"/>
      <c r="K436" s="5"/>
      <c r="L436" s="5"/>
      <c r="M436" s="6"/>
      <c r="N436" s="5"/>
    </row>
    <row r="437" spans="1:14">
      <c r="A437" s="14"/>
      <c r="B437" s="14"/>
      <c r="C437" s="14"/>
      <c r="D437" s="9"/>
      <c r="E437" s="9"/>
      <c r="F437" s="5"/>
      <c r="G437" s="5"/>
      <c r="H437" s="9"/>
      <c r="I437" s="5"/>
      <c r="J437" s="5"/>
      <c r="K437" s="5"/>
      <c r="L437" s="5"/>
      <c r="M437" s="6"/>
      <c r="N437" s="5"/>
    </row>
    <row r="438" spans="1:14">
      <c r="A438" s="14"/>
      <c r="B438" s="14"/>
      <c r="C438" s="14"/>
      <c r="D438" s="9"/>
      <c r="E438" s="9"/>
      <c r="F438" s="5"/>
      <c r="G438" s="5"/>
      <c r="H438" s="9"/>
      <c r="I438" s="5"/>
      <c r="J438" s="5"/>
      <c r="K438" s="5"/>
      <c r="L438" s="5"/>
      <c r="M438" s="6"/>
      <c r="N438" s="5"/>
    </row>
    <row r="439" spans="1:14">
      <c r="A439" s="14"/>
      <c r="B439" s="14"/>
      <c r="C439" s="14"/>
      <c r="D439" s="9"/>
      <c r="E439" s="9"/>
      <c r="F439" s="5"/>
      <c r="G439" s="5"/>
      <c r="H439" s="9"/>
      <c r="I439" s="5"/>
      <c r="J439" s="5"/>
      <c r="K439" s="5"/>
      <c r="L439" s="5"/>
      <c r="M439" s="6"/>
      <c r="N439" s="5"/>
    </row>
    <row r="440" spans="1:14">
      <c r="A440" s="14"/>
      <c r="B440" s="14"/>
      <c r="C440" s="14"/>
      <c r="D440" s="9"/>
      <c r="E440" s="9"/>
      <c r="F440" s="5"/>
      <c r="G440" s="5"/>
      <c r="H440" s="9"/>
      <c r="I440" s="5"/>
      <c r="J440" s="5"/>
      <c r="K440" s="5"/>
      <c r="L440" s="5"/>
      <c r="M440" s="6"/>
      <c r="N440" s="5"/>
    </row>
    <row r="441" spans="1:14">
      <c r="A441" s="14"/>
      <c r="B441" s="14"/>
      <c r="C441" s="14"/>
      <c r="D441" s="9"/>
      <c r="E441" s="9"/>
      <c r="F441" s="5"/>
      <c r="G441" s="5"/>
      <c r="H441" s="9"/>
      <c r="I441" s="5"/>
      <c r="J441" s="5"/>
      <c r="K441" s="5"/>
      <c r="L441" s="5"/>
      <c r="M441" s="6"/>
      <c r="N441" s="5"/>
    </row>
    <row r="442" spans="1:14">
      <c r="A442" s="14"/>
      <c r="B442" s="14"/>
      <c r="C442" s="14"/>
      <c r="D442" s="9"/>
      <c r="E442" s="9"/>
      <c r="F442" s="5"/>
      <c r="G442" s="5"/>
      <c r="H442" s="9"/>
      <c r="I442" s="5"/>
      <c r="J442" s="5"/>
      <c r="K442" s="5"/>
      <c r="L442" s="5"/>
      <c r="M442" s="6"/>
      <c r="N442" s="5"/>
    </row>
    <row r="443" spans="1:14">
      <c r="A443" s="14"/>
      <c r="B443" s="14"/>
      <c r="C443" s="14"/>
      <c r="D443" s="9"/>
      <c r="E443" s="9"/>
      <c r="F443" s="5"/>
      <c r="G443" s="5"/>
      <c r="H443" s="9"/>
      <c r="I443" s="5"/>
      <c r="J443" s="5"/>
      <c r="K443" s="5"/>
      <c r="L443" s="5"/>
      <c r="M443" s="6"/>
      <c r="N443" s="5"/>
    </row>
    <row r="444" spans="1:14">
      <c r="A444" s="14"/>
      <c r="B444" s="14"/>
      <c r="C444" s="14"/>
      <c r="D444" s="9"/>
      <c r="E444" s="9"/>
      <c r="F444" s="5"/>
      <c r="G444" s="5"/>
      <c r="H444" s="9"/>
      <c r="I444" s="5"/>
      <c r="J444" s="5"/>
      <c r="K444" s="5"/>
      <c r="L444" s="5"/>
      <c r="M444" s="6"/>
      <c r="N444" s="5"/>
    </row>
    <row r="445" spans="1:14">
      <c r="A445" s="14"/>
      <c r="B445" s="14"/>
      <c r="C445" s="14"/>
      <c r="D445" s="9"/>
      <c r="E445" s="9"/>
      <c r="F445" s="5"/>
      <c r="G445" s="5"/>
      <c r="H445" s="9"/>
      <c r="I445" s="5"/>
      <c r="J445" s="5"/>
      <c r="K445" s="5"/>
      <c r="L445" s="5"/>
      <c r="M445" s="6"/>
      <c r="N445" s="5"/>
    </row>
    <row r="446" spans="1:14">
      <c r="A446" s="14"/>
      <c r="B446" s="14"/>
      <c r="C446" s="14"/>
      <c r="D446" s="9"/>
      <c r="E446" s="9"/>
      <c r="F446" s="5"/>
      <c r="G446" s="5"/>
      <c r="H446" s="9"/>
      <c r="I446" s="5"/>
      <c r="J446" s="5"/>
      <c r="K446" s="5"/>
      <c r="L446" s="5"/>
      <c r="M446" s="6"/>
      <c r="N446" s="5"/>
    </row>
    <row r="447" spans="1:14">
      <c r="A447" s="14"/>
      <c r="B447" s="14"/>
      <c r="C447" s="14"/>
      <c r="D447" s="9"/>
      <c r="E447" s="9"/>
      <c r="F447" s="5"/>
      <c r="G447" s="5"/>
      <c r="H447" s="9"/>
      <c r="I447" s="5"/>
      <c r="J447" s="5"/>
      <c r="K447" s="5"/>
      <c r="L447" s="5"/>
      <c r="M447" s="6"/>
      <c r="N447" s="5"/>
    </row>
    <row r="448" spans="1:14">
      <c r="A448" s="14"/>
      <c r="B448" s="14"/>
      <c r="C448" s="14"/>
      <c r="D448" s="9"/>
      <c r="E448" s="9"/>
      <c r="F448" s="5"/>
      <c r="G448" s="5"/>
      <c r="H448" s="9"/>
      <c r="I448" s="5"/>
      <c r="J448" s="5"/>
      <c r="K448" s="5"/>
      <c r="L448" s="5"/>
      <c r="M448" s="6"/>
      <c r="N448" s="5"/>
    </row>
    <row r="449" spans="1:14">
      <c r="A449" s="14"/>
      <c r="B449" s="14"/>
      <c r="C449" s="14"/>
      <c r="D449" s="9"/>
      <c r="E449" s="9"/>
      <c r="F449" s="5"/>
      <c r="G449" s="5"/>
      <c r="H449" s="9"/>
      <c r="I449" s="5"/>
      <c r="J449" s="5"/>
      <c r="K449" s="5"/>
      <c r="L449" s="5"/>
      <c r="M449" s="6"/>
      <c r="N449" s="5"/>
    </row>
    <row r="450" spans="1:14">
      <c r="A450" s="14"/>
      <c r="B450" s="14"/>
      <c r="C450" s="14"/>
      <c r="D450" s="9"/>
      <c r="E450" s="9"/>
      <c r="F450" s="5"/>
      <c r="G450" s="5"/>
      <c r="H450" s="9"/>
      <c r="I450" s="5"/>
      <c r="J450" s="5"/>
      <c r="K450" s="5"/>
      <c r="L450" s="5"/>
      <c r="M450" s="6"/>
      <c r="N450" s="5"/>
    </row>
    <row r="451" spans="1:14">
      <c r="A451" s="14"/>
      <c r="B451" s="14"/>
      <c r="C451" s="14"/>
      <c r="D451" s="9"/>
      <c r="E451" s="9"/>
      <c r="F451" s="5"/>
      <c r="G451" s="5"/>
      <c r="H451" s="9"/>
      <c r="I451" s="5"/>
      <c r="J451" s="5"/>
      <c r="K451" s="5"/>
      <c r="L451" s="5"/>
      <c r="M451" s="6"/>
      <c r="N451" s="5"/>
    </row>
    <row r="452" spans="1:14">
      <c r="A452" s="14"/>
      <c r="B452" s="14"/>
      <c r="C452" s="14"/>
      <c r="D452" s="9"/>
      <c r="E452" s="9"/>
      <c r="F452" s="5"/>
      <c r="G452" s="5"/>
      <c r="H452" s="9"/>
      <c r="I452" s="5"/>
      <c r="J452" s="5"/>
      <c r="K452" s="5"/>
      <c r="L452" s="5"/>
      <c r="M452" s="6"/>
      <c r="N452" s="5"/>
    </row>
    <row r="453" spans="1:14">
      <c r="A453" s="14"/>
      <c r="B453" s="14"/>
      <c r="C453" s="14"/>
      <c r="D453" s="9"/>
      <c r="E453" s="9"/>
      <c r="F453" s="5"/>
      <c r="G453" s="5"/>
      <c r="H453" s="9"/>
      <c r="I453" s="5"/>
      <c r="J453" s="5"/>
      <c r="K453" s="5"/>
      <c r="L453" s="5"/>
      <c r="M453" s="6"/>
      <c r="N453" s="5"/>
    </row>
    <row r="454" spans="1:14">
      <c r="A454" s="14"/>
      <c r="B454" s="14"/>
      <c r="C454" s="14"/>
      <c r="D454" s="9"/>
      <c r="E454" s="9"/>
      <c r="F454" s="5"/>
      <c r="G454" s="5"/>
      <c r="H454" s="9"/>
      <c r="I454" s="5"/>
      <c r="J454" s="5"/>
      <c r="K454" s="5"/>
      <c r="L454" s="5"/>
      <c r="M454" s="6"/>
      <c r="N454" s="5"/>
    </row>
    <row r="455" spans="1:14">
      <c r="A455" s="14"/>
      <c r="B455" s="14"/>
      <c r="C455" s="14"/>
      <c r="D455" s="9"/>
      <c r="E455" s="9"/>
      <c r="F455" s="5"/>
      <c r="G455" s="5"/>
      <c r="H455" s="9"/>
      <c r="I455" s="5"/>
      <c r="J455" s="5"/>
      <c r="K455" s="5"/>
      <c r="L455" s="5"/>
      <c r="M455" s="6"/>
      <c r="N455" s="5"/>
    </row>
    <row r="456" spans="1:14">
      <c r="A456" s="14"/>
      <c r="B456" s="14"/>
      <c r="C456" s="14"/>
      <c r="D456" s="9"/>
      <c r="E456" s="9"/>
      <c r="F456" s="5"/>
      <c r="G456" s="5"/>
      <c r="H456" s="9"/>
      <c r="I456" s="5"/>
      <c r="J456" s="5"/>
      <c r="K456" s="5"/>
      <c r="L456" s="5"/>
      <c r="M456" s="6"/>
      <c r="N456" s="5"/>
    </row>
    <row r="457" spans="1:14">
      <c r="A457" s="14"/>
      <c r="B457" s="14"/>
      <c r="C457" s="14"/>
      <c r="D457" s="9"/>
      <c r="E457" s="9"/>
      <c r="F457" s="5"/>
      <c r="G457" s="5"/>
      <c r="H457" s="9"/>
      <c r="I457" s="5"/>
      <c r="J457" s="5"/>
      <c r="K457" s="5"/>
      <c r="L457" s="5"/>
      <c r="M457" s="6"/>
      <c r="N457" s="5"/>
    </row>
    <row r="458" spans="1:14">
      <c r="A458" s="14"/>
      <c r="B458" s="14"/>
      <c r="C458" s="14"/>
      <c r="D458" s="9"/>
      <c r="E458" s="9"/>
      <c r="F458" s="5"/>
      <c r="G458" s="5"/>
      <c r="H458" s="9"/>
      <c r="I458" s="5"/>
      <c r="J458" s="5"/>
      <c r="K458" s="5"/>
      <c r="L458" s="5"/>
      <c r="M458" s="6"/>
      <c r="N458" s="5"/>
    </row>
    <row r="459" spans="1:14">
      <c r="A459" s="14"/>
      <c r="B459" s="14"/>
      <c r="C459" s="14"/>
      <c r="D459" s="9"/>
      <c r="E459" s="9"/>
      <c r="F459" s="5"/>
      <c r="G459" s="5"/>
      <c r="H459" s="9"/>
      <c r="I459" s="5"/>
      <c r="J459" s="5"/>
      <c r="K459" s="5"/>
      <c r="L459" s="5"/>
      <c r="M459" s="6"/>
      <c r="N459" s="5"/>
    </row>
    <row r="460" spans="1:14">
      <c r="A460" s="14"/>
      <c r="B460" s="14"/>
      <c r="C460" s="14"/>
      <c r="D460" s="9"/>
      <c r="E460" s="9"/>
      <c r="F460" s="5"/>
      <c r="G460" s="5"/>
      <c r="H460" s="9"/>
      <c r="I460" s="5"/>
      <c r="J460" s="5"/>
      <c r="K460" s="5"/>
      <c r="L460" s="5"/>
      <c r="M460" s="6"/>
      <c r="N460" s="5"/>
    </row>
    <row r="461" spans="1:14">
      <c r="A461" s="14"/>
      <c r="B461" s="14"/>
      <c r="C461" s="14"/>
      <c r="D461" s="9"/>
      <c r="E461" s="9"/>
      <c r="F461" s="5"/>
      <c r="G461" s="5"/>
      <c r="H461" s="9"/>
      <c r="I461" s="5"/>
      <c r="J461" s="5"/>
      <c r="K461" s="5"/>
      <c r="L461" s="5"/>
      <c r="M461" s="6"/>
      <c r="N461" s="5"/>
    </row>
    <row r="462" spans="1:14">
      <c r="A462" s="14"/>
      <c r="B462" s="14"/>
      <c r="C462" s="14"/>
      <c r="D462" s="9"/>
      <c r="E462" s="9"/>
      <c r="F462" s="5"/>
      <c r="G462" s="5"/>
      <c r="H462" s="9"/>
      <c r="I462" s="5"/>
      <c r="J462" s="5"/>
      <c r="K462" s="5"/>
      <c r="L462" s="5"/>
      <c r="M462" s="6"/>
      <c r="N462" s="5"/>
    </row>
    <row r="463" spans="1:14">
      <c r="A463" s="14"/>
      <c r="B463" s="14"/>
      <c r="C463" s="14"/>
      <c r="D463" s="9"/>
      <c r="E463" s="9"/>
      <c r="F463" s="5"/>
      <c r="G463" s="5"/>
      <c r="H463" s="9"/>
      <c r="I463" s="5"/>
      <c r="J463" s="5"/>
      <c r="K463" s="5"/>
      <c r="L463" s="5"/>
      <c r="M463" s="6"/>
      <c r="N463" s="5"/>
    </row>
    <row r="464" spans="1:14">
      <c r="A464" s="14"/>
      <c r="B464" s="14"/>
      <c r="C464" s="14"/>
      <c r="D464" s="9"/>
      <c r="E464" s="9"/>
      <c r="F464" s="5"/>
      <c r="G464" s="5"/>
      <c r="H464" s="9"/>
      <c r="I464" s="5"/>
      <c r="J464" s="5"/>
      <c r="K464" s="5"/>
      <c r="L464" s="5"/>
      <c r="M464" s="6"/>
      <c r="N464" s="5"/>
    </row>
    <row r="465" spans="1:14">
      <c r="A465" s="14"/>
      <c r="B465" s="14"/>
      <c r="C465" s="14"/>
      <c r="D465" s="9"/>
      <c r="E465" s="9"/>
      <c r="F465" s="5"/>
      <c r="G465" s="5"/>
      <c r="H465" s="9"/>
      <c r="I465" s="5"/>
      <c r="J465" s="5"/>
      <c r="K465" s="5"/>
      <c r="L465" s="5"/>
      <c r="M465" s="6"/>
      <c r="N465" s="5"/>
    </row>
    <row r="466" spans="1:14">
      <c r="A466" s="14"/>
      <c r="B466" s="14"/>
      <c r="C466" s="14"/>
      <c r="D466" s="9"/>
      <c r="E466" s="9"/>
      <c r="F466" s="5"/>
      <c r="G466" s="5"/>
      <c r="H466" s="9"/>
      <c r="I466" s="5"/>
      <c r="J466" s="5"/>
      <c r="K466" s="5"/>
      <c r="L466" s="5"/>
      <c r="M466" s="6"/>
      <c r="N466" s="5"/>
    </row>
    <row r="467" spans="1:14">
      <c r="A467" s="14"/>
      <c r="B467" s="14"/>
      <c r="C467" s="14"/>
      <c r="D467" s="9"/>
      <c r="E467" s="9"/>
      <c r="F467" s="5"/>
      <c r="G467" s="5"/>
      <c r="H467" s="9"/>
      <c r="I467" s="5"/>
      <c r="J467" s="5"/>
      <c r="K467" s="5"/>
      <c r="L467" s="5"/>
      <c r="M467" s="6"/>
      <c r="N467" s="5"/>
    </row>
    <row r="468" spans="1:14">
      <c r="A468" s="14"/>
      <c r="B468" s="14"/>
      <c r="C468" s="14"/>
      <c r="D468" s="9"/>
      <c r="E468" s="9"/>
      <c r="F468" s="5"/>
      <c r="G468" s="5"/>
      <c r="H468" s="9"/>
      <c r="I468" s="5"/>
      <c r="J468" s="5"/>
      <c r="K468" s="5"/>
      <c r="L468" s="5"/>
      <c r="M468" s="6"/>
      <c r="N468" s="5"/>
    </row>
    <row r="469" spans="1:14">
      <c r="A469" s="14"/>
      <c r="B469" s="14"/>
      <c r="C469" s="14"/>
      <c r="D469" s="9"/>
      <c r="E469" s="9"/>
      <c r="F469" s="5"/>
      <c r="G469" s="5"/>
      <c r="H469" s="9"/>
      <c r="I469" s="5"/>
      <c r="J469" s="5"/>
      <c r="K469" s="5"/>
      <c r="L469" s="5"/>
      <c r="M469" s="6"/>
      <c r="N469" s="5"/>
    </row>
    <row r="470" spans="1:14">
      <c r="A470" s="14"/>
      <c r="B470" s="14"/>
      <c r="C470" s="14"/>
      <c r="D470" s="9"/>
      <c r="E470" s="9"/>
      <c r="F470" s="5"/>
      <c r="G470" s="5"/>
      <c r="H470" s="9"/>
      <c r="I470" s="5"/>
      <c r="J470" s="5"/>
      <c r="K470" s="5"/>
      <c r="L470" s="5"/>
      <c r="M470" s="6"/>
      <c r="N470" s="5"/>
    </row>
    <row r="471" spans="1:14">
      <c r="A471" s="14"/>
      <c r="B471" s="14"/>
      <c r="C471" s="14"/>
      <c r="D471" s="9"/>
      <c r="E471" s="9"/>
      <c r="F471" s="5"/>
      <c r="G471" s="5"/>
      <c r="H471" s="9"/>
      <c r="I471" s="5"/>
      <c r="J471" s="5"/>
      <c r="K471" s="5"/>
      <c r="L471" s="5"/>
      <c r="M471" s="6"/>
      <c r="N471" s="5"/>
    </row>
    <row r="472" spans="1:14">
      <c r="A472" s="14"/>
      <c r="B472" s="14"/>
      <c r="C472" s="14"/>
      <c r="D472" s="9"/>
      <c r="E472" s="9"/>
      <c r="F472" s="5"/>
      <c r="G472" s="5"/>
      <c r="H472" s="9"/>
      <c r="I472" s="5"/>
      <c r="J472" s="5"/>
      <c r="K472" s="5"/>
      <c r="L472" s="5"/>
      <c r="M472" s="6"/>
      <c r="N472" s="5"/>
    </row>
    <row r="473" spans="1:14">
      <c r="A473" s="14"/>
      <c r="B473" s="14"/>
      <c r="C473" s="14"/>
      <c r="D473" s="9"/>
      <c r="E473" s="9"/>
      <c r="F473" s="5"/>
      <c r="G473" s="5"/>
      <c r="H473" s="9"/>
      <c r="I473" s="5"/>
      <c r="J473" s="5"/>
      <c r="K473" s="5"/>
      <c r="L473" s="5"/>
      <c r="M473" s="6"/>
      <c r="N473" s="5"/>
    </row>
    <row r="474" spans="1:14">
      <c r="A474" s="14"/>
      <c r="B474" s="14"/>
      <c r="C474" s="14"/>
      <c r="D474" s="9"/>
      <c r="E474" s="9"/>
      <c r="F474" s="5"/>
      <c r="G474" s="5"/>
      <c r="H474" s="9"/>
      <c r="I474" s="5"/>
      <c r="J474" s="5"/>
      <c r="K474" s="5"/>
      <c r="L474" s="5"/>
      <c r="M474" s="6"/>
      <c r="N474" s="5"/>
    </row>
    <row r="475" spans="1:14">
      <c r="A475" s="14"/>
      <c r="B475" s="14"/>
      <c r="C475" s="14"/>
      <c r="D475" s="9"/>
      <c r="E475" s="9"/>
      <c r="F475" s="5"/>
      <c r="G475" s="5"/>
      <c r="H475" s="9"/>
      <c r="I475" s="5"/>
      <c r="J475" s="5"/>
      <c r="K475" s="5"/>
      <c r="L475" s="5"/>
      <c r="M475" s="6"/>
      <c r="N475" s="5"/>
    </row>
    <row r="476" spans="1:14">
      <c r="A476" s="14"/>
      <c r="B476" s="14"/>
      <c r="C476" s="14"/>
      <c r="D476" s="9"/>
      <c r="E476" s="9"/>
      <c r="F476" s="5"/>
      <c r="G476" s="5"/>
      <c r="H476" s="9"/>
      <c r="I476" s="5"/>
      <c r="J476" s="5"/>
      <c r="K476" s="5"/>
      <c r="L476" s="5"/>
      <c r="M476" s="6"/>
      <c r="N476" s="5"/>
    </row>
    <row r="477" spans="1:14">
      <c r="A477" s="14"/>
      <c r="B477" s="14"/>
      <c r="C477" s="14"/>
      <c r="D477" s="9"/>
      <c r="E477" s="9"/>
      <c r="F477" s="5"/>
      <c r="G477" s="5"/>
      <c r="H477" s="9"/>
      <c r="I477" s="5"/>
      <c r="J477" s="5"/>
      <c r="K477" s="5"/>
      <c r="L477" s="5"/>
      <c r="M477" s="6"/>
      <c r="N477" s="5"/>
    </row>
    <row r="478" spans="1:14">
      <c r="A478" s="14"/>
      <c r="B478" s="14"/>
      <c r="C478" s="14"/>
      <c r="D478" s="9"/>
      <c r="E478" s="9"/>
      <c r="F478" s="5"/>
      <c r="G478" s="5"/>
      <c r="H478" s="9"/>
      <c r="I478" s="5"/>
      <c r="J478" s="5"/>
      <c r="K478" s="5"/>
      <c r="L478" s="5"/>
      <c r="M478" s="6"/>
      <c r="N478" s="5"/>
    </row>
    <row r="479" spans="1:14">
      <c r="A479" s="14"/>
      <c r="B479" s="14"/>
      <c r="C479" s="14"/>
      <c r="D479" s="9"/>
      <c r="E479" s="9"/>
      <c r="F479" s="5"/>
      <c r="G479" s="5"/>
      <c r="H479" s="9"/>
      <c r="I479" s="5"/>
      <c r="J479" s="5"/>
      <c r="K479" s="5"/>
      <c r="L479" s="5"/>
      <c r="M479" s="6"/>
      <c r="N479" s="5"/>
    </row>
    <row r="480" spans="1:14">
      <c r="A480" s="14"/>
      <c r="B480" s="14"/>
      <c r="C480" s="14"/>
      <c r="D480" s="9"/>
      <c r="E480" s="9"/>
      <c r="F480" s="5"/>
      <c r="G480" s="5"/>
      <c r="H480" s="9"/>
      <c r="I480" s="5"/>
      <c r="J480" s="5"/>
      <c r="K480" s="5"/>
      <c r="L480" s="5"/>
      <c r="M480" s="6"/>
      <c r="N480" s="5"/>
    </row>
    <row r="481" spans="1:14">
      <c r="A481" s="14"/>
      <c r="B481" s="14"/>
      <c r="C481" s="14"/>
      <c r="D481" s="9"/>
      <c r="E481" s="9"/>
      <c r="F481" s="5"/>
      <c r="G481" s="5"/>
      <c r="H481" s="9"/>
      <c r="I481" s="5"/>
      <c r="J481" s="5"/>
      <c r="K481" s="5"/>
      <c r="L481" s="5"/>
      <c r="M481" s="6"/>
      <c r="N481" s="5"/>
    </row>
    <row r="482" spans="1:14">
      <c r="A482" s="14"/>
      <c r="B482" s="14"/>
      <c r="C482" s="14"/>
      <c r="D482" s="9"/>
      <c r="E482" s="9"/>
      <c r="F482" s="5"/>
      <c r="G482" s="5"/>
      <c r="H482" s="9"/>
      <c r="I482" s="5"/>
      <c r="J482" s="5"/>
      <c r="K482" s="5"/>
      <c r="L482" s="5"/>
      <c r="M482" s="6"/>
      <c r="N482" s="5"/>
    </row>
    <row r="483" spans="1:14">
      <c r="A483" s="14"/>
      <c r="B483" s="14"/>
      <c r="C483" s="14"/>
      <c r="D483" s="9"/>
      <c r="E483" s="9"/>
      <c r="F483" s="5"/>
      <c r="G483" s="5"/>
      <c r="H483" s="9"/>
      <c r="I483" s="5"/>
      <c r="J483" s="5"/>
      <c r="K483" s="5"/>
      <c r="L483" s="5"/>
      <c r="M483" s="6"/>
      <c r="N483" s="5"/>
    </row>
    <row r="484" spans="1:14">
      <c r="A484" s="14"/>
      <c r="B484" s="14"/>
      <c r="C484" s="14"/>
      <c r="D484" s="9"/>
      <c r="E484" s="9"/>
      <c r="F484" s="5"/>
      <c r="G484" s="5"/>
      <c r="H484" s="9"/>
      <c r="I484" s="5"/>
      <c r="J484" s="5"/>
      <c r="K484" s="5"/>
      <c r="L484" s="5"/>
      <c r="M484" s="6"/>
      <c r="N484" s="5"/>
    </row>
    <row r="485" spans="1:14">
      <c r="A485" s="14"/>
      <c r="B485" s="14"/>
      <c r="C485" s="14"/>
      <c r="D485" s="9"/>
      <c r="E485" s="9"/>
      <c r="F485" s="5"/>
      <c r="G485" s="5"/>
      <c r="H485" s="9"/>
      <c r="I485" s="5"/>
      <c r="J485" s="5"/>
      <c r="K485" s="5"/>
      <c r="L485" s="5"/>
      <c r="M485" s="6"/>
      <c r="N485" s="5"/>
    </row>
    <row r="486" spans="1:14">
      <c r="A486" s="14"/>
      <c r="B486" s="14"/>
      <c r="C486" s="14"/>
      <c r="D486" s="9"/>
      <c r="E486" s="9"/>
      <c r="F486" s="5"/>
      <c r="G486" s="5"/>
      <c r="H486" s="9"/>
      <c r="I486" s="5"/>
      <c r="J486" s="5"/>
      <c r="K486" s="5"/>
      <c r="L486" s="5"/>
      <c r="M486" s="6"/>
      <c r="N486" s="5"/>
    </row>
    <row r="487" spans="1:14">
      <c r="A487" s="14"/>
      <c r="B487" s="14"/>
      <c r="C487" s="14"/>
      <c r="D487" s="9"/>
      <c r="E487" s="9"/>
      <c r="F487" s="5"/>
      <c r="G487" s="5"/>
      <c r="H487" s="9"/>
      <c r="I487" s="5"/>
      <c r="J487" s="5"/>
      <c r="K487" s="5"/>
      <c r="L487" s="5"/>
      <c r="M487" s="6"/>
      <c r="N487" s="5"/>
    </row>
    <row r="488" spans="1:14">
      <c r="A488" s="14"/>
      <c r="B488" s="14"/>
      <c r="C488" s="14"/>
      <c r="D488" s="9"/>
      <c r="E488" s="9"/>
      <c r="F488" s="5"/>
      <c r="G488" s="5"/>
      <c r="H488" s="9"/>
      <c r="I488" s="5"/>
      <c r="J488" s="5"/>
      <c r="K488" s="5"/>
      <c r="L488" s="5"/>
      <c r="M488" s="6"/>
      <c r="N488" s="5"/>
    </row>
    <row r="489" spans="1:14">
      <c r="A489" s="14"/>
      <c r="B489" s="14"/>
      <c r="C489" s="14"/>
      <c r="D489" s="9"/>
      <c r="E489" s="9"/>
      <c r="F489" s="5"/>
      <c r="G489" s="5"/>
      <c r="H489" s="9"/>
      <c r="I489" s="5"/>
      <c r="J489" s="5"/>
      <c r="K489" s="5"/>
      <c r="L489" s="5"/>
      <c r="M489" s="6"/>
      <c r="N489" s="5"/>
    </row>
    <row r="490" spans="1:14">
      <c r="A490" s="14"/>
      <c r="B490" s="14"/>
      <c r="C490" s="14"/>
      <c r="D490" s="9"/>
      <c r="E490" s="9"/>
      <c r="F490" s="5"/>
      <c r="G490" s="5"/>
      <c r="H490" s="9"/>
      <c r="I490" s="5"/>
      <c r="J490" s="5"/>
      <c r="K490" s="5"/>
      <c r="L490" s="5"/>
      <c r="M490" s="6"/>
      <c r="N490" s="5"/>
    </row>
    <row r="491" spans="1:14">
      <c r="A491" s="14"/>
      <c r="B491" s="14"/>
      <c r="C491" s="14"/>
      <c r="D491" s="9"/>
      <c r="E491" s="9"/>
      <c r="F491" s="5"/>
      <c r="G491" s="5"/>
      <c r="H491" s="9"/>
      <c r="I491" s="5"/>
      <c r="J491" s="5"/>
      <c r="K491" s="5"/>
      <c r="L491" s="5"/>
      <c r="M491" s="6"/>
      <c r="N491" s="5"/>
    </row>
    <row r="492" spans="1:14">
      <c r="A492" s="14"/>
      <c r="B492" s="14"/>
      <c r="C492" s="14"/>
      <c r="D492" s="9"/>
      <c r="E492" s="9"/>
      <c r="F492" s="5"/>
      <c r="G492" s="5"/>
      <c r="H492" s="9"/>
      <c r="I492" s="5"/>
      <c r="J492" s="5"/>
      <c r="K492" s="5"/>
      <c r="L492" s="5"/>
      <c r="M492" s="6"/>
      <c r="N492" s="5"/>
    </row>
    <row r="493" spans="1:14">
      <c r="A493" s="14"/>
      <c r="B493" s="14"/>
      <c r="C493" s="14"/>
      <c r="D493" s="9"/>
      <c r="E493" s="9"/>
      <c r="F493" s="5"/>
      <c r="G493" s="5"/>
      <c r="H493" s="9"/>
      <c r="I493" s="5"/>
      <c r="J493" s="5"/>
      <c r="K493" s="5"/>
      <c r="L493" s="5"/>
      <c r="M493" s="6"/>
      <c r="N493" s="5"/>
    </row>
    <row r="494" spans="1:14">
      <c r="A494" s="14"/>
      <c r="B494" s="14"/>
      <c r="C494" s="14"/>
      <c r="D494" s="9"/>
      <c r="E494" s="9"/>
      <c r="F494" s="5"/>
      <c r="G494" s="5"/>
      <c r="H494" s="9"/>
      <c r="I494" s="5"/>
      <c r="J494" s="5"/>
      <c r="K494" s="5"/>
      <c r="L494" s="5"/>
      <c r="M494" s="6"/>
      <c r="N494" s="5"/>
    </row>
    <row r="495" spans="1:14">
      <c r="A495" s="14"/>
      <c r="B495" s="14"/>
      <c r="C495" s="14"/>
      <c r="D495" s="9"/>
      <c r="E495" s="9"/>
      <c r="F495" s="5"/>
      <c r="G495" s="5"/>
      <c r="H495" s="9"/>
      <c r="I495" s="5"/>
      <c r="J495" s="5"/>
      <c r="K495" s="5"/>
      <c r="L495" s="5"/>
      <c r="M495" s="6"/>
      <c r="N495" s="5"/>
    </row>
    <row r="496" spans="1:14">
      <c r="A496" s="14"/>
      <c r="B496" s="14"/>
      <c r="C496" s="14"/>
      <c r="D496" s="9"/>
      <c r="E496" s="9"/>
      <c r="F496" s="5"/>
      <c r="G496" s="5"/>
      <c r="H496" s="9"/>
      <c r="I496" s="5"/>
      <c r="J496" s="5"/>
      <c r="K496" s="5"/>
      <c r="L496" s="5"/>
      <c r="M496" s="6"/>
      <c r="N496" s="5"/>
    </row>
    <row r="497" spans="1:14">
      <c r="A497" s="14"/>
      <c r="B497" s="14"/>
      <c r="C497" s="14"/>
      <c r="D497" s="9"/>
      <c r="E497" s="9"/>
      <c r="F497" s="5"/>
      <c r="G497" s="5"/>
      <c r="H497" s="9"/>
      <c r="I497" s="5"/>
      <c r="J497" s="5"/>
      <c r="K497" s="5"/>
      <c r="L497" s="5"/>
      <c r="M497" s="6"/>
      <c r="N497" s="5"/>
    </row>
    <row r="498" spans="1:14">
      <c r="A498" s="14"/>
      <c r="B498" s="14"/>
      <c r="C498" s="14"/>
      <c r="D498" s="9"/>
      <c r="E498" s="9"/>
      <c r="F498" s="5"/>
      <c r="G498" s="5"/>
      <c r="H498" s="9"/>
      <c r="I498" s="5"/>
      <c r="J498" s="5"/>
      <c r="K498" s="5"/>
      <c r="L498" s="5"/>
      <c r="M498" s="6"/>
      <c r="N498" s="5"/>
    </row>
    <row r="499" spans="1:14">
      <c r="A499" s="14"/>
      <c r="B499" s="14"/>
      <c r="C499" s="14"/>
      <c r="D499" s="9"/>
      <c r="E499" s="9"/>
      <c r="F499" s="5"/>
      <c r="G499" s="5"/>
      <c r="H499" s="9"/>
      <c r="I499" s="5"/>
      <c r="J499" s="5"/>
      <c r="K499" s="5"/>
      <c r="L499" s="5"/>
      <c r="M499" s="6"/>
      <c r="N499" s="5"/>
    </row>
    <row r="500" spans="1:14">
      <c r="A500" s="14"/>
      <c r="B500" s="14"/>
      <c r="C500" s="14"/>
      <c r="D500" s="9"/>
      <c r="E500" s="9"/>
      <c r="F500" s="5"/>
      <c r="G500" s="5"/>
      <c r="H500" s="9"/>
      <c r="I500" s="5"/>
      <c r="J500" s="5"/>
      <c r="K500" s="5"/>
      <c r="L500" s="5"/>
      <c r="M500" s="6"/>
      <c r="N500" s="5"/>
    </row>
    <row r="501" spans="1:14">
      <c r="A501" s="14"/>
      <c r="B501" s="14"/>
      <c r="C501" s="14"/>
      <c r="D501" s="9"/>
      <c r="E501" s="9"/>
      <c r="F501" s="5"/>
      <c r="G501" s="5"/>
      <c r="H501" s="9"/>
      <c r="I501" s="5"/>
      <c r="J501" s="5"/>
      <c r="K501" s="5"/>
      <c r="L501" s="5"/>
      <c r="M501" s="6"/>
      <c r="N501" s="5"/>
    </row>
    <row r="502" spans="1:14">
      <c r="A502" s="14"/>
      <c r="B502" s="14"/>
      <c r="C502" s="14"/>
      <c r="D502" s="9"/>
      <c r="E502" s="9"/>
      <c r="F502" s="5"/>
      <c r="G502" s="5"/>
      <c r="H502" s="9"/>
      <c r="I502" s="5"/>
      <c r="J502" s="5"/>
      <c r="K502" s="5"/>
      <c r="L502" s="5"/>
      <c r="M502" s="6"/>
      <c r="N502" s="5"/>
    </row>
    <row r="503" spans="1:14">
      <c r="A503" s="14"/>
      <c r="B503" s="14"/>
      <c r="C503" s="14"/>
      <c r="D503" s="9"/>
      <c r="E503" s="9"/>
      <c r="F503" s="5"/>
      <c r="G503" s="5"/>
      <c r="H503" s="9"/>
      <c r="I503" s="5"/>
      <c r="J503" s="5"/>
      <c r="K503" s="5"/>
      <c r="L503" s="5"/>
      <c r="M503" s="6"/>
      <c r="N503" s="5"/>
    </row>
    <row r="504" spans="1:14">
      <c r="A504" s="14"/>
      <c r="B504" s="14"/>
      <c r="C504" s="14"/>
      <c r="D504" s="9"/>
      <c r="E504" s="9"/>
      <c r="F504" s="5"/>
      <c r="G504" s="5"/>
      <c r="H504" s="9"/>
      <c r="I504" s="5"/>
      <c r="J504" s="5"/>
      <c r="K504" s="5"/>
      <c r="L504" s="5"/>
      <c r="M504" s="6"/>
      <c r="N504" s="5"/>
    </row>
    <row r="505" spans="1:14">
      <c r="A505" s="14"/>
      <c r="B505" s="14"/>
      <c r="C505" s="14"/>
      <c r="D505" s="9"/>
      <c r="E505" s="9"/>
      <c r="F505" s="5"/>
      <c r="G505" s="5"/>
      <c r="H505" s="9"/>
      <c r="I505" s="5"/>
      <c r="J505" s="5"/>
      <c r="K505" s="5"/>
      <c r="L505" s="5"/>
      <c r="M505" s="6"/>
      <c r="N505" s="5"/>
    </row>
    <row r="506" spans="1:14">
      <c r="A506" s="14"/>
      <c r="B506" s="14"/>
      <c r="C506" s="14"/>
      <c r="D506" s="9"/>
      <c r="E506" s="9"/>
      <c r="F506" s="5"/>
      <c r="G506" s="5"/>
      <c r="H506" s="9"/>
      <c r="I506" s="5"/>
      <c r="J506" s="5"/>
      <c r="K506" s="5"/>
      <c r="L506" s="5"/>
      <c r="M506" s="6"/>
      <c r="N506" s="5"/>
    </row>
    <row r="507" spans="1:14">
      <c r="A507" s="14"/>
      <c r="B507" s="14"/>
      <c r="C507" s="14"/>
      <c r="D507" s="9"/>
      <c r="E507" s="9"/>
      <c r="F507" s="5"/>
      <c r="G507" s="5"/>
      <c r="H507" s="9"/>
      <c r="I507" s="5"/>
      <c r="J507" s="5"/>
      <c r="K507" s="5"/>
      <c r="L507" s="5"/>
      <c r="M507" s="6"/>
      <c r="N507" s="5"/>
    </row>
    <row r="508" spans="1:14">
      <c r="A508" s="14"/>
      <c r="B508" s="14"/>
      <c r="C508" s="14"/>
      <c r="D508" s="9"/>
      <c r="E508" s="9"/>
      <c r="F508" s="5"/>
      <c r="G508" s="5"/>
      <c r="H508" s="9"/>
      <c r="I508" s="5"/>
      <c r="J508" s="5"/>
      <c r="K508" s="5"/>
      <c r="L508" s="5"/>
      <c r="M508" s="6"/>
      <c r="N508" s="5"/>
    </row>
    <row r="509" spans="1:14">
      <c r="A509" s="14"/>
      <c r="B509" s="14"/>
      <c r="C509" s="14"/>
      <c r="D509" s="9"/>
      <c r="E509" s="9"/>
      <c r="F509" s="5"/>
      <c r="G509" s="5"/>
      <c r="H509" s="9"/>
      <c r="I509" s="5"/>
      <c r="J509" s="5"/>
      <c r="K509" s="5"/>
      <c r="L509" s="5"/>
      <c r="M509" s="6"/>
      <c r="N509" s="5"/>
    </row>
    <row r="510" spans="1:14">
      <c r="A510" s="14"/>
      <c r="B510" s="14"/>
      <c r="C510" s="14"/>
      <c r="D510" s="9"/>
      <c r="E510" s="9"/>
      <c r="F510" s="5"/>
      <c r="G510" s="5"/>
      <c r="H510" s="9"/>
      <c r="I510" s="5"/>
      <c r="J510" s="5"/>
      <c r="K510" s="5"/>
      <c r="L510" s="5"/>
      <c r="M510" s="6"/>
      <c r="N510" s="5"/>
    </row>
    <row r="511" spans="1:14">
      <c r="A511" s="14"/>
      <c r="B511" s="14"/>
      <c r="C511" s="14"/>
      <c r="D511" s="9"/>
      <c r="E511" s="9"/>
      <c r="F511" s="5"/>
      <c r="G511" s="5"/>
      <c r="H511" s="9"/>
      <c r="I511" s="5"/>
      <c r="J511" s="5"/>
      <c r="K511" s="5"/>
      <c r="L511" s="5"/>
      <c r="M511" s="6"/>
      <c r="N511" s="5"/>
    </row>
    <row r="512" spans="1:14">
      <c r="A512" s="14"/>
      <c r="B512" s="14"/>
      <c r="C512" s="14"/>
      <c r="D512" s="9"/>
      <c r="E512" s="9"/>
      <c r="F512" s="5"/>
      <c r="G512" s="5"/>
      <c r="H512" s="9"/>
      <c r="I512" s="5"/>
      <c r="J512" s="5"/>
      <c r="K512" s="5"/>
      <c r="L512" s="5"/>
      <c r="M512" s="6"/>
      <c r="N512" s="5"/>
    </row>
    <row r="513" spans="1:14">
      <c r="A513" s="14"/>
      <c r="B513" s="14"/>
      <c r="C513" s="14"/>
      <c r="D513" s="9"/>
      <c r="E513" s="9"/>
      <c r="F513" s="5"/>
      <c r="G513" s="5"/>
      <c r="H513" s="9"/>
      <c r="I513" s="5"/>
      <c r="J513" s="5"/>
      <c r="K513" s="5"/>
      <c r="L513" s="5"/>
      <c r="M513" s="6"/>
      <c r="N513" s="5"/>
    </row>
    <row r="514" spans="1:14">
      <c r="A514" s="14"/>
      <c r="B514" s="14"/>
      <c r="C514" s="14"/>
      <c r="D514" s="9"/>
      <c r="E514" s="9"/>
      <c r="F514" s="5"/>
      <c r="G514" s="5"/>
      <c r="H514" s="9"/>
      <c r="I514" s="5"/>
      <c r="J514" s="5"/>
      <c r="K514" s="5"/>
      <c r="L514" s="5"/>
      <c r="M514" s="6"/>
      <c r="N514" s="5"/>
    </row>
    <row r="515" spans="1:14">
      <c r="A515" s="14"/>
      <c r="B515" s="14"/>
      <c r="C515" s="14"/>
      <c r="D515" s="9"/>
      <c r="E515" s="9"/>
      <c r="F515" s="5"/>
      <c r="G515" s="5"/>
      <c r="H515" s="9"/>
      <c r="I515" s="5"/>
      <c r="J515" s="5"/>
      <c r="K515" s="5"/>
      <c r="L515" s="5"/>
      <c r="M515" s="6"/>
      <c r="N515" s="5"/>
    </row>
    <row r="516" spans="1:14">
      <c r="A516" s="14"/>
      <c r="B516" s="14"/>
      <c r="C516" s="14"/>
      <c r="D516" s="9"/>
      <c r="E516" s="9"/>
      <c r="F516" s="5"/>
      <c r="G516" s="5"/>
      <c r="H516" s="9"/>
      <c r="I516" s="5"/>
      <c r="J516" s="5"/>
      <c r="K516" s="5"/>
      <c r="L516" s="5"/>
      <c r="M516" s="6"/>
      <c r="N516" s="5"/>
    </row>
    <row r="517" spans="1:14">
      <c r="A517" s="14"/>
      <c r="B517" s="14"/>
      <c r="C517" s="14"/>
      <c r="D517" s="9"/>
      <c r="E517" s="9"/>
      <c r="F517" s="5"/>
      <c r="G517" s="5"/>
      <c r="H517" s="9"/>
      <c r="I517" s="5"/>
      <c r="J517" s="5"/>
      <c r="K517" s="5"/>
      <c r="L517" s="5"/>
      <c r="M517" s="6"/>
      <c r="N517" s="5"/>
    </row>
    <row r="518" spans="1:14">
      <c r="A518" s="14"/>
      <c r="B518" s="14"/>
      <c r="C518" s="14"/>
      <c r="D518" s="9"/>
      <c r="E518" s="9"/>
      <c r="F518" s="5"/>
      <c r="G518" s="5"/>
      <c r="H518" s="9"/>
      <c r="I518" s="5"/>
      <c r="J518" s="5"/>
      <c r="K518" s="5"/>
      <c r="L518" s="5"/>
      <c r="M518" s="6"/>
      <c r="N518" s="5"/>
    </row>
    <row r="519" spans="1:14">
      <c r="A519" s="14"/>
      <c r="B519" s="14"/>
      <c r="C519" s="14"/>
      <c r="D519" s="9"/>
      <c r="E519" s="9"/>
      <c r="F519" s="5"/>
      <c r="G519" s="5"/>
      <c r="H519" s="9"/>
      <c r="I519" s="5"/>
      <c r="J519" s="5"/>
      <c r="K519" s="5"/>
      <c r="L519" s="5"/>
      <c r="M519" s="6"/>
      <c r="N519" s="5"/>
    </row>
    <row r="520" spans="1:14">
      <c r="A520" s="14"/>
      <c r="B520" s="14"/>
      <c r="C520" s="14"/>
      <c r="D520" s="9"/>
      <c r="E520" s="9"/>
      <c r="F520" s="5"/>
      <c r="G520" s="5"/>
      <c r="H520" s="9"/>
      <c r="I520" s="5"/>
      <c r="J520" s="5"/>
      <c r="K520" s="5"/>
      <c r="L520" s="5"/>
      <c r="M520" s="6"/>
      <c r="N520" s="5"/>
    </row>
    <row r="521" spans="1:14">
      <c r="A521" s="14"/>
      <c r="B521" s="14"/>
      <c r="C521" s="14"/>
      <c r="D521" s="9"/>
      <c r="E521" s="9"/>
      <c r="F521" s="5"/>
      <c r="G521" s="5"/>
      <c r="H521" s="9"/>
      <c r="I521" s="5"/>
      <c r="J521" s="5"/>
      <c r="K521" s="5"/>
      <c r="L521" s="5"/>
      <c r="M521" s="6"/>
      <c r="N521" s="5"/>
    </row>
    <row r="522" spans="1:14">
      <c r="A522" s="14"/>
      <c r="B522" s="14"/>
      <c r="C522" s="14"/>
      <c r="D522" s="9"/>
      <c r="E522" s="9"/>
      <c r="F522" s="5"/>
      <c r="G522" s="5"/>
      <c r="H522" s="9"/>
      <c r="I522" s="5"/>
      <c r="J522" s="5"/>
      <c r="K522" s="5"/>
      <c r="L522" s="5"/>
      <c r="M522" s="6"/>
      <c r="N522" s="5"/>
    </row>
    <row r="523" spans="1:14">
      <c r="A523" s="14"/>
      <c r="B523" s="14"/>
      <c r="C523" s="14"/>
      <c r="D523" s="9"/>
      <c r="E523" s="9"/>
      <c r="F523" s="5"/>
      <c r="G523" s="5"/>
      <c r="H523" s="9"/>
      <c r="I523" s="5"/>
      <c r="J523" s="5"/>
      <c r="K523" s="5"/>
      <c r="L523" s="5"/>
      <c r="M523" s="6"/>
      <c r="N523" s="5"/>
    </row>
    <row r="524" spans="1:14">
      <c r="A524" s="14"/>
      <c r="B524" s="14"/>
      <c r="C524" s="14"/>
      <c r="D524" s="9"/>
      <c r="E524" s="9"/>
      <c r="F524" s="5"/>
      <c r="G524" s="5"/>
      <c r="H524" s="9"/>
      <c r="I524" s="5"/>
      <c r="J524" s="5"/>
      <c r="K524" s="5"/>
      <c r="L524" s="5"/>
      <c r="M524" s="6"/>
      <c r="N524" s="5"/>
    </row>
    <row r="525" spans="1:14">
      <c r="A525" s="14"/>
      <c r="B525" s="14"/>
      <c r="C525" s="14"/>
      <c r="D525" s="9"/>
      <c r="E525" s="9"/>
      <c r="F525" s="5"/>
      <c r="G525" s="5"/>
      <c r="H525" s="9"/>
      <c r="I525" s="5"/>
      <c r="J525" s="5"/>
      <c r="K525" s="5"/>
      <c r="L525" s="5"/>
      <c r="M525" s="6"/>
      <c r="N525" s="5"/>
    </row>
    <row r="526" spans="1:14">
      <c r="A526" s="14"/>
      <c r="B526" s="14"/>
      <c r="C526" s="14"/>
      <c r="D526" s="9"/>
      <c r="E526" s="9"/>
      <c r="F526" s="5"/>
      <c r="G526" s="5"/>
      <c r="H526" s="9"/>
      <c r="I526" s="5"/>
      <c r="J526" s="5"/>
      <c r="K526" s="5"/>
      <c r="L526" s="5"/>
      <c r="M526" s="6"/>
      <c r="N526" s="5"/>
    </row>
    <row r="527" spans="1:14">
      <c r="A527" s="14"/>
      <c r="B527" s="14"/>
      <c r="C527" s="14"/>
      <c r="D527" s="9"/>
      <c r="E527" s="9"/>
      <c r="F527" s="5"/>
      <c r="G527" s="5"/>
      <c r="H527" s="9"/>
      <c r="I527" s="5"/>
      <c r="J527" s="5"/>
      <c r="K527" s="5"/>
      <c r="L527" s="5"/>
      <c r="M527" s="6"/>
      <c r="N527" s="5"/>
    </row>
    <row r="528" spans="1:14">
      <c r="A528" s="14"/>
      <c r="B528" s="14"/>
      <c r="C528" s="14"/>
      <c r="D528" s="9"/>
      <c r="E528" s="9"/>
      <c r="F528" s="5"/>
      <c r="G528" s="5"/>
      <c r="H528" s="9"/>
      <c r="I528" s="5"/>
      <c r="J528" s="5"/>
      <c r="K528" s="5"/>
      <c r="L528" s="5"/>
      <c r="M528" s="6"/>
      <c r="N528" s="5"/>
    </row>
    <row r="529" spans="1:14">
      <c r="A529" s="14"/>
      <c r="B529" s="14"/>
      <c r="C529" s="14"/>
      <c r="D529" s="9"/>
      <c r="E529" s="9"/>
      <c r="F529" s="5"/>
      <c r="G529" s="5"/>
      <c r="H529" s="9"/>
      <c r="I529" s="5"/>
      <c r="J529" s="5"/>
      <c r="K529" s="5"/>
      <c r="L529" s="5"/>
      <c r="M529" s="6"/>
      <c r="N529" s="5"/>
    </row>
    <row r="530" spans="1:14">
      <c r="A530" s="14"/>
      <c r="B530" s="14"/>
      <c r="C530" s="14"/>
      <c r="D530" s="9"/>
      <c r="E530" s="9"/>
      <c r="F530" s="5"/>
      <c r="G530" s="5"/>
      <c r="H530" s="9"/>
      <c r="I530" s="5"/>
      <c r="J530" s="5"/>
      <c r="K530" s="5"/>
      <c r="L530" s="5"/>
      <c r="M530" s="6"/>
      <c r="N530" s="5"/>
    </row>
    <row r="531" spans="1:14">
      <c r="A531" s="14"/>
      <c r="B531" s="14"/>
      <c r="C531" s="14"/>
      <c r="D531" s="9"/>
      <c r="E531" s="9"/>
      <c r="F531" s="5"/>
      <c r="G531" s="5"/>
      <c r="H531" s="9"/>
      <c r="I531" s="5"/>
      <c r="J531" s="5"/>
      <c r="K531" s="5"/>
      <c r="L531" s="5"/>
      <c r="M531" s="6"/>
      <c r="N531" s="5"/>
    </row>
    <row r="532" spans="1:14">
      <c r="A532" s="14"/>
      <c r="B532" s="14"/>
      <c r="C532" s="14"/>
      <c r="D532" s="9"/>
      <c r="E532" s="9"/>
      <c r="F532" s="5"/>
      <c r="G532" s="5"/>
      <c r="H532" s="9"/>
      <c r="I532" s="5"/>
      <c r="J532" s="5"/>
      <c r="K532" s="5"/>
      <c r="L532" s="5"/>
      <c r="M532" s="6"/>
      <c r="N532" s="5"/>
    </row>
    <row r="533" spans="1:14">
      <c r="A533" s="14"/>
      <c r="B533" s="14"/>
      <c r="C533" s="14"/>
      <c r="D533" s="9"/>
      <c r="E533" s="9"/>
      <c r="F533" s="5"/>
      <c r="G533" s="5"/>
      <c r="H533" s="9"/>
      <c r="I533" s="5"/>
      <c r="J533" s="5"/>
      <c r="K533" s="5"/>
      <c r="L533" s="5"/>
      <c r="M533" s="6"/>
      <c r="N533" s="5"/>
    </row>
    <row r="534" spans="1:14">
      <c r="A534" s="14"/>
      <c r="B534" s="14"/>
      <c r="C534" s="14"/>
      <c r="D534" s="9"/>
      <c r="E534" s="9"/>
      <c r="F534" s="5"/>
      <c r="G534" s="5"/>
      <c r="H534" s="9"/>
      <c r="I534" s="5"/>
      <c r="J534" s="5"/>
      <c r="K534" s="5"/>
      <c r="L534" s="5"/>
      <c r="M534" s="6"/>
      <c r="N534" s="5"/>
    </row>
    <row r="535" spans="1:14">
      <c r="A535" s="14"/>
      <c r="B535" s="14"/>
      <c r="C535" s="14"/>
      <c r="D535" s="9"/>
      <c r="E535" s="9"/>
      <c r="F535" s="5"/>
      <c r="G535" s="5"/>
      <c r="H535" s="9"/>
      <c r="I535" s="5"/>
      <c r="J535" s="5"/>
      <c r="K535" s="5"/>
      <c r="L535" s="5"/>
      <c r="M535" s="6"/>
      <c r="N535" s="5"/>
    </row>
    <row r="536" spans="1:14">
      <c r="A536" s="14"/>
      <c r="B536" s="14"/>
      <c r="C536" s="14"/>
      <c r="D536" s="9"/>
      <c r="E536" s="9"/>
      <c r="F536" s="5"/>
      <c r="G536" s="5"/>
      <c r="H536" s="9"/>
      <c r="I536" s="5"/>
      <c r="J536" s="5"/>
      <c r="K536" s="5"/>
      <c r="L536" s="5"/>
      <c r="M536" s="6"/>
      <c r="N536" s="5"/>
    </row>
    <row r="537" spans="1:14">
      <c r="A537" s="14"/>
      <c r="B537" s="14"/>
      <c r="C537" s="14"/>
      <c r="D537" s="9"/>
      <c r="E537" s="9"/>
      <c r="F537" s="5"/>
      <c r="G537" s="5"/>
      <c r="H537" s="9"/>
      <c r="I537" s="5"/>
      <c r="J537" s="5"/>
      <c r="K537" s="5"/>
      <c r="L537" s="5"/>
      <c r="M537" s="6"/>
      <c r="N537" s="5"/>
    </row>
    <row r="538" spans="1:14">
      <c r="A538" s="14"/>
      <c r="B538" s="14"/>
      <c r="C538" s="14"/>
      <c r="D538" s="9"/>
      <c r="E538" s="9"/>
      <c r="F538" s="5"/>
      <c r="G538" s="5"/>
      <c r="H538" s="9"/>
      <c r="I538" s="5"/>
      <c r="J538" s="5"/>
      <c r="K538" s="5"/>
      <c r="L538" s="5"/>
      <c r="M538" s="6"/>
      <c r="N538" s="5"/>
    </row>
    <row r="539" spans="1:14">
      <c r="A539" s="14"/>
      <c r="B539" s="14"/>
      <c r="C539" s="14"/>
      <c r="D539" s="9"/>
      <c r="E539" s="9"/>
      <c r="F539" s="5"/>
      <c r="G539" s="5"/>
      <c r="H539" s="9"/>
      <c r="I539" s="5"/>
      <c r="J539" s="5"/>
      <c r="K539" s="5"/>
      <c r="L539" s="5"/>
      <c r="M539" s="6"/>
      <c r="N539" s="5"/>
    </row>
    <row r="540" spans="1:14">
      <c r="A540" s="14"/>
      <c r="B540" s="14"/>
      <c r="C540" s="14"/>
      <c r="D540" s="9"/>
      <c r="E540" s="9"/>
      <c r="F540" s="5"/>
      <c r="G540" s="5"/>
      <c r="H540" s="9"/>
      <c r="I540" s="5"/>
      <c r="J540" s="5"/>
      <c r="K540" s="5"/>
      <c r="L540" s="5"/>
      <c r="M540" s="6"/>
      <c r="N540" s="5"/>
    </row>
    <row r="541" spans="1:14">
      <c r="A541" s="14"/>
      <c r="B541" s="14"/>
      <c r="C541" s="14"/>
      <c r="D541" s="9"/>
      <c r="E541" s="9"/>
      <c r="F541" s="5"/>
      <c r="G541" s="5"/>
      <c r="H541" s="9"/>
      <c r="I541" s="5"/>
      <c r="J541" s="5"/>
      <c r="K541" s="5"/>
      <c r="L541" s="5"/>
      <c r="M541" s="6"/>
      <c r="N541" s="5"/>
    </row>
    <row r="542" spans="1:14">
      <c r="A542" s="14"/>
      <c r="B542" s="14"/>
      <c r="C542" s="14"/>
      <c r="D542" s="9"/>
      <c r="E542" s="9"/>
      <c r="F542" s="5"/>
      <c r="G542" s="5"/>
      <c r="H542" s="9"/>
      <c r="I542" s="5"/>
      <c r="J542" s="5"/>
      <c r="K542" s="5"/>
      <c r="L542" s="5"/>
      <c r="M542" s="6"/>
      <c r="N542" s="5"/>
    </row>
    <row r="543" spans="1:14">
      <c r="A543" s="14"/>
      <c r="B543" s="14"/>
      <c r="C543" s="14"/>
      <c r="D543" s="9"/>
      <c r="E543" s="9"/>
      <c r="F543" s="5"/>
      <c r="G543" s="5"/>
      <c r="H543" s="9"/>
      <c r="I543" s="5"/>
      <c r="J543" s="5"/>
      <c r="K543" s="5"/>
      <c r="L543" s="5"/>
      <c r="M543" s="6"/>
      <c r="N543" s="5"/>
    </row>
    <row r="544" spans="1:14">
      <c r="A544" s="14"/>
      <c r="B544" s="14"/>
      <c r="C544" s="14"/>
      <c r="D544" s="9"/>
      <c r="E544" s="9"/>
      <c r="F544" s="5"/>
      <c r="G544" s="5"/>
      <c r="H544" s="9"/>
      <c r="I544" s="5"/>
      <c r="J544" s="5"/>
      <c r="K544" s="5"/>
      <c r="L544" s="5"/>
      <c r="M544" s="6"/>
      <c r="N544" s="5"/>
    </row>
    <row r="545" spans="1:14">
      <c r="A545" s="14"/>
      <c r="B545" s="14"/>
      <c r="C545" s="14"/>
      <c r="D545" s="9"/>
      <c r="E545" s="9"/>
      <c r="F545" s="5"/>
      <c r="G545" s="5"/>
      <c r="H545" s="9"/>
      <c r="I545" s="5"/>
      <c r="J545" s="5"/>
      <c r="K545" s="5"/>
      <c r="L545" s="5"/>
      <c r="M545" s="6"/>
      <c r="N545" s="5"/>
    </row>
    <row r="546" spans="1:14">
      <c r="A546" s="14"/>
      <c r="B546" s="14"/>
      <c r="C546" s="14"/>
      <c r="D546" s="9"/>
      <c r="E546" s="9"/>
      <c r="F546" s="5"/>
      <c r="G546" s="5"/>
      <c r="H546" s="9"/>
      <c r="I546" s="5"/>
      <c r="J546" s="5"/>
      <c r="K546" s="5"/>
      <c r="L546" s="5"/>
      <c r="M546" s="6"/>
      <c r="N546" s="5"/>
    </row>
    <row r="547" spans="1:14">
      <c r="A547" s="14"/>
      <c r="B547" s="14"/>
      <c r="C547" s="14"/>
      <c r="D547" s="9"/>
      <c r="E547" s="9"/>
      <c r="F547" s="5"/>
      <c r="G547" s="5"/>
      <c r="H547" s="9"/>
      <c r="I547" s="5"/>
      <c r="J547" s="5"/>
      <c r="K547" s="5"/>
      <c r="L547" s="5"/>
      <c r="M547" s="6"/>
      <c r="N547" s="5"/>
    </row>
    <row r="548" spans="1:14">
      <c r="A548" s="14"/>
      <c r="B548" s="14"/>
      <c r="C548" s="14"/>
      <c r="D548" s="9"/>
      <c r="E548" s="9"/>
      <c r="F548" s="5"/>
      <c r="G548" s="5"/>
      <c r="H548" s="9"/>
      <c r="I548" s="5"/>
      <c r="J548" s="5"/>
      <c r="K548" s="5"/>
      <c r="L548" s="5"/>
      <c r="M548" s="6"/>
      <c r="N548" s="5"/>
    </row>
    <row r="549" spans="1:14">
      <c r="A549" s="14"/>
      <c r="B549" s="14"/>
      <c r="C549" s="14"/>
      <c r="D549" s="9"/>
      <c r="E549" s="9"/>
      <c r="F549" s="5"/>
      <c r="G549" s="5"/>
      <c r="H549" s="9"/>
      <c r="I549" s="5"/>
      <c r="J549" s="5"/>
      <c r="K549" s="5"/>
      <c r="L549" s="5"/>
      <c r="M549" s="6"/>
      <c r="N549" s="5"/>
    </row>
    <row r="550" spans="1:14">
      <c r="A550" s="14"/>
      <c r="B550" s="14"/>
      <c r="C550" s="14"/>
      <c r="D550" s="9"/>
      <c r="E550" s="9"/>
      <c r="F550" s="5"/>
      <c r="G550" s="5"/>
      <c r="H550" s="9"/>
      <c r="I550" s="5"/>
      <c r="J550" s="5"/>
      <c r="K550" s="5"/>
      <c r="L550" s="5"/>
      <c r="M550" s="6"/>
      <c r="N550" s="5"/>
    </row>
    <row r="551" spans="1:14">
      <c r="A551" s="14"/>
      <c r="B551" s="14"/>
      <c r="C551" s="14"/>
      <c r="D551" s="9"/>
      <c r="E551" s="9"/>
      <c r="F551" s="5"/>
      <c r="G551" s="5"/>
      <c r="H551" s="9"/>
      <c r="I551" s="5"/>
      <c r="J551" s="5"/>
      <c r="K551" s="5"/>
      <c r="L551" s="5"/>
      <c r="M551" s="6"/>
      <c r="N551" s="5"/>
    </row>
    <row r="552" spans="1:14">
      <c r="A552" s="14"/>
      <c r="B552" s="14"/>
      <c r="C552" s="14"/>
      <c r="D552" s="9"/>
      <c r="E552" s="9"/>
      <c r="F552" s="5"/>
      <c r="G552" s="5"/>
      <c r="H552" s="9"/>
      <c r="I552" s="5"/>
      <c r="J552" s="5"/>
      <c r="K552" s="5"/>
      <c r="L552" s="5"/>
      <c r="M552" s="6"/>
      <c r="N552" s="5"/>
    </row>
    <row r="553" spans="1:14">
      <c r="A553" s="14"/>
      <c r="B553" s="14"/>
      <c r="C553" s="14"/>
      <c r="D553" s="9"/>
      <c r="E553" s="9"/>
      <c r="F553" s="5"/>
      <c r="G553" s="5"/>
      <c r="H553" s="9"/>
      <c r="I553" s="5"/>
      <c r="J553" s="5"/>
      <c r="K553" s="5"/>
      <c r="L553" s="5"/>
      <c r="M553" s="6"/>
      <c r="N553" s="5"/>
    </row>
    <row r="554" spans="1:14">
      <c r="A554" s="14"/>
      <c r="B554" s="14"/>
      <c r="C554" s="14"/>
      <c r="D554" s="9"/>
      <c r="E554" s="9"/>
      <c r="F554" s="5"/>
      <c r="G554" s="5"/>
      <c r="H554" s="9"/>
      <c r="I554" s="5"/>
      <c r="J554" s="5"/>
      <c r="K554" s="5"/>
      <c r="L554" s="5"/>
      <c r="M554" s="6"/>
      <c r="N554" s="5"/>
    </row>
    <row r="555" spans="1:14">
      <c r="A555" s="14"/>
      <c r="B555" s="14"/>
      <c r="C555" s="14"/>
      <c r="D555" s="9"/>
      <c r="E555" s="9"/>
      <c r="F555" s="5"/>
      <c r="G555" s="5"/>
      <c r="H555" s="9"/>
      <c r="I555" s="5"/>
      <c r="J555" s="5"/>
      <c r="K555" s="5"/>
      <c r="L555" s="5"/>
      <c r="M555" s="6"/>
      <c r="N555" s="5"/>
    </row>
    <row r="556" spans="1:14">
      <c r="A556" s="14"/>
      <c r="B556" s="14"/>
      <c r="C556" s="14"/>
      <c r="D556" s="9"/>
      <c r="E556" s="9"/>
      <c r="F556" s="5"/>
      <c r="G556" s="5"/>
      <c r="H556" s="9"/>
      <c r="I556" s="5"/>
      <c r="J556" s="5"/>
      <c r="K556" s="5"/>
      <c r="L556" s="5"/>
      <c r="M556" s="6"/>
      <c r="N556" s="5"/>
    </row>
    <row r="557" spans="1:14">
      <c r="A557" s="14"/>
      <c r="B557" s="14"/>
      <c r="C557" s="14"/>
      <c r="D557" s="9"/>
      <c r="E557" s="9"/>
      <c r="F557" s="5"/>
      <c r="G557" s="5"/>
      <c r="H557" s="9"/>
      <c r="I557" s="5"/>
      <c r="J557" s="5"/>
      <c r="K557" s="5"/>
      <c r="L557" s="5"/>
      <c r="M557" s="6"/>
      <c r="N557" s="5"/>
    </row>
    <row r="558" spans="1:14">
      <c r="A558" s="14"/>
      <c r="B558" s="14"/>
      <c r="C558" s="14"/>
      <c r="D558" s="9"/>
      <c r="E558" s="9"/>
      <c r="F558" s="5"/>
      <c r="G558" s="5"/>
      <c r="H558" s="9"/>
      <c r="I558" s="5"/>
      <c r="J558" s="5"/>
      <c r="K558" s="5"/>
      <c r="L558" s="5"/>
      <c r="M558" s="6"/>
      <c r="N558" s="5"/>
    </row>
    <row r="559" spans="1:14">
      <c r="A559" s="14"/>
      <c r="B559" s="14"/>
      <c r="C559" s="14"/>
      <c r="D559" s="9"/>
      <c r="E559" s="9"/>
      <c r="F559" s="5"/>
      <c r="G559" s="5"/>
      <c r="H559" s="9"/>
      <c r="I559" s="5"/>
      <c r="J559" s="5"/>
      <c r="K559" s="5"/>
      <c r="L559" s="5"/>
      <c r="M559" s="6"/>
      <c r="N559" s="5"/>
    </row>
    <row r="560" spans="1:14">
      <c r="A560" s="14"/>
      <c r="B560" s="14"/>
      <c r="C560" s="14"/>
      <c r="D560" s="9"/>
      <c r="E560" s="9"/>
      <c r="F560" s="5"/>
      <c r="G560" s="5"/>
      <c r="H560" s="9"/>
      <c r="I560" s="5"/>
      <c r="J560" s="5"/>
      <c r="K560" s="5"/>
      <c r="L560" s="5"/>
      <c r="M560" s="6"/>
      <c r="N560" s="5"/>
    </row>
    <row r="561" spans="1:14">
      <c r="A561" s="14"/>
      <c r="B561" s="14"/>
      <c r="C561" s="14"/>
      <c r="D561" s="9"/>
      <c r="E561" s="9"/>
      <c r="F561" s="5"/>
      <c r="G561" s="5"/>
      <c r="H561" s="9"/>
      <c r="I561" s="5"/>
      <c r="J561" s="5"/>
      <c r="K561" s="5"/>
      <c r="L561" s="5"/>
      <c r="M561" s="6"/>
      <c r="N561" s="5"/>
    </row>
    <row r="562" spans="1:14">
      <c r="A562" s="14"/>
      <c r="B562" s="14"/>
      <c r="C562" s="14"/>
      <c r="D562" s="9"/>
      <c r="E562" s="9"/>
      <c r="F562" s="5"/>
      <c r="G562" s="5"/>
      <c r="H562" s="9"/>
      <c r="I562" s="5"/>
      <c r="J562" s="5"/>
      <c r="K562" s="5"/>
      <c r="L562" s="5"/>
      <c r="M562" s="6"/>
      <c r="N562" s="5"/>
    </row>
    <row r="563" spans="1:14">
      <c r="A563" s="14"/>
      <c r="B563" s="14"/>
      <c r="C563" s="14"/>
      <c r="D563" s="9"/>
      <c r="E563" s="9"/>
      <c r="F563" s="5"/>
      <c r="G563" s="5"/>
      <c r="H563" s="9"/>
      <c r="I563" s="5"/>
      <c r="J563" s="5"/>
      <c r="K563" s="5"/>
      <c r="L563" s="5"/>
      <c r="M563" s="6"/>
      <c r="N563" s="5"/>
    </row>
    <row r="564" spans="1:14">
      <c r="A564" s="14"/>
      <c r="B564" s="14"/>
      <c r="C564" s="14"/>
      <c r="D564" s="9"/>
      <c r="E564" s="9"/>
      <c r="F564" s="5"/>
      <c r="G564" s="5"/>
      <c r="H564" s="9"/>
      <c r="I564" s="5"/>
      <c r="J564" s="5"/>
      <c r="K564" s="5"/>
      <c r="L564" s="5"/>
      <c r="M564" s="6"/>
      <c r="N564" s="5"/>
    </row>
    <row r="565" spans="1:14">
      <c r="A565" s="14"/>
      <c r="B565" s="14"/>
      <c r="C565" s="14"/>
      <c r="D565" s="9"/>
      <c r="E565" s="9"/>
      <c r="F565" s="5"/>
      <c r="G565" s="5"/>
      <c r="H565" s="9"/>
      <c r="I565" s="5"/>
      <c r="J565" s="5"/>
      <c r="K565" s="5"/>
      <c r="L565" s="5"/>
      <c r="M565" s="6"/>
      <c r="N565" s="5"/>
    </row>
    <row r="566" spans="1:14">
      <c r="A566" s="14"/>
      <c r="B566" s="14"/>
      <c r="C566" s="14"/>
      <c r="D566" s="9"/>
      <c r="E566" s="9"/>
      <c r="F566" s="5"/>
      <c r="G566" s="5"/>
      <c r="H566" s="9"/>
      <c r="I566" s="5"/>
      <c r="J566" s="5"/>
      <c r="K566" s="5"/>
      <c r="L566" s="5"/>
      <c r="M566" s="6"/>
      <c r="N566" s="5"/>
    </row>
    <row r="567" spans="1:14">
      <c r="A567" s="14"/>
      <c r="B567" s="14"/>
      <c r="C567" s="14"/>
      <c r="D567" s="9"/>
      <c r="E567" s="9"/>
      <c r="F567" s="5"/>
      <c r="G567" s="5"/>
      <c r="H567" s="9"/>
      <c r="I567" s="5"/>
      <c r="J567" s="5"/>
      <c r="K567" s="5"/>
      <c r="L567" s="5"/>
      <c r="M567" s="6"/>
      <c r="N567" s="5"/>
    </row>
    <row r="568" spans="1:14">
      <c r="A568" s="14"/>
      <c r="B568" s="14"/>
      <c r="C568" s="14"/>
      <c r="D568" s="9"/>
      <c r="E568" s="9"/>
      <c r="F568" s="5"/>
      <c r="G568" s="5"/>
      <c r="H568" s="9"/>
      <c r="I568" s="5"/>
      <c r="J568" s="5"/>
      <c r="K568" s="5"/>
      <c r="L568" s="5"/>
      <c r="M568" s="6"/>
      <c r="N568" s="5"/>
    </row>
    <row r="569" spans="1:14">
      <c r="A569" s="14"/>
      <c r="B569" s="14"/>
      <c r="C569" s="14"/>
      <c r="D569" s="9"/>
      <c r="E569" s="9"/>
      <c r="F569" s="5"/>
      <c r="G569" s="5"/>
      <c r="H569" s="9"/>
      <c r="I569" s="5"/>
      <c r="J569" s="5"/>
      <c r="K569" s="5"/>
      <c r="L569" s="5"/>
      <c r="M569" s="6"/>
      <c r="N569" s="5"/>
    </row>
    <row r="570" spans="1:14">
      <c r="A570" s="14"/>
      <c r="B570" s="14"/>
      <c r="C570" s="14"/>
      <c r="D570" s="9"/>
      <c r="E570" s="9"/>
      <c r="F570" s="5"/>
      <c r="G570" s="5"/>
      <c r="H570" s="9"/>
      <c r="I570" s="5"/>
      <c r="J570" s="5"/>
      <c r="K570" s="5"/>
      <c r="L570" s="5"/>
      <c r="M570" s="6"/>
      <c r="N570" s="5"/>
    </row>
    <row r="571" spans="1:14">
      <c r="A571" s="14"/>
      <c r="B571" s="14"/>
      <c r="C571" s="14"/>
      <c r="D571" s="9"/>
      <c r="E571" s="9"/>
      <c r="F571" s="5"/>
      <c r="G571" s="5"/>
      <c r="H571" s="9"/>
      <c r="I571" s="5"/>
      <c r="J571" s="5"/>
      <c r="K571" s="5"/>
      <c r="L571" s="5"/>
      <c r="M571" s="6"/>
      <c r="N571" s="5"/>
    </row>
    <row r="572" spans="1:14">
      <c r="A572" s="14"/>
      <c r="B572" s="14"/>
      <c r="C572" s="14"/>
      <c r="D572" s="9"/>
      <c r="E572" s="9"/>
      <c r="F572" s="5"/>
      <c r="G572" s="5"/>
      <c r="H572" s="9"/>
      <c r="I572" s="5"/>
      <c r="J572" s="5"/>
      <c r="K572" s="5"/>
      <c r="L572" s="5"/>
      <c r="M572" s="6"/>
      <c r="N572" s="5"/>
    </row>
    <row r="573" spans="1:14">
      <c r="A573" s="14"/>
      <c r="B573" s="14"/>
      <c r="C573" s="14"/>
      <c r="D573" s="9"/>
      <c r="E573" s="9"/>
      <c r="F573" s="5"/>
      <c r="G573" s="5"/>
      <c r="H573" s="9"/>
      <c r="I573" s="5"/>
      <c r="J573" s="5"/>
      <c r="K573" s="5"/>
      <c r="L573" s="5"/>
      <c r="M573" s="6"/>
      <c r="N573" s="5"/>
    </row>
    <row r="574" spans="1:14">
      <c r="A574" s="14"/>
      <c r="B574" s="14"/>
      <c r="C574" s="14"/>
      <c r="D574" s="9"/>
      <c r="E574" s="9"/>
      <c r="F574" s="5"/>
      <c r="G574" s="5"/>
      <c r="H574" s="9"/>
      <c r="I574" s="5"/>
      <c r="J574" s="5"/>
      <c r="K574" s="5"/>
      <c r="L574" s="5"/>
      <c r="M574" s="6"/>
      <c r="N574" s="5"/>
    </row>
    <row r="575" spans="1:14">
      <c r="A575" s="14"/>
      <c r="B575" s="14"/>
      <c r="C575" s="14"/>
      <c r="D575" s="9"/>
      <c r="E575" s="9"/>
      <c r="F575" s="5"/>
      <c r="G575" s="5"/>
      <c r="H575" s="9"/>
      <c r="I575" s="5"/>
      <c r="J575" s="5"/>
      <c r="K575" s="5"/>
      <c r="L575" s="5"/>
      <c r="M575" s="6"/>
      <c r="N575" s="5"/>
    </row>
    <row r="576" spans="1:14">
      <c r="A576" s="14"/>
      <c r="B576" s="14"/>
      <c r="C576" s="14"/>
      <c r="D576" s="9"/>
      <c r="E576" s="9"/>
      <c r="F576" s="5"/>
      <c r="G576" s="5"/>
      <c r="H576" s="9"/>
      <c r="I576" s="5"/>
      <c r="J576" s="5"/>
      <c r="K576" s="5"/>
      <c r="L576" s="5"/>
      <c r="M576" s="6"/>
      <c r="N576" s="5"/>
    </row>
    <row r="577" spans="1:14">
      <c r="A577" s="14"/>
      <c r="B577" s="14"/>
      <c r="C577" s="14"/>
      <c r="D577" s="9"/>
      <c r="E577" s="9"/>
      <c r="F577" s="5"/>
      <c r="G577" s="5"/>
      <c r="H577" s="9"/>
      <c r="I577" s="5"/>
      <c r="J577" s="5"/>
      <c r="K577" s="5"/>
      <c r="L577" s="5"/>
      <c r="M577" s="6"/>
      <c r="N577" s="5"/>
    </row>
    <row r="578" spans="1:14">
      <c r="A578" s="14"/>
      <c r="B578" s="14"/>
      <c r="C578" s="14"/>
      <c r="D578" s="9"/>
      <c r="E578" s="9"/>
      <c r="F578" s="5"/>
      <c r="G578" s="5"/>
      <c r="H578" s="9"/>
      <c r="I578" s="5"/>
      <c r="J578" s="5"/>
      <c r="K578" s="5"/>
      <c r="L578" s="5"/>
      <c r="M578" s="6"/>
      <c r="N578" s="5"/>
    </row>
    <row r="579" spans="1:14">
      <c r="A579" s="14"/>
      <c r="B579" s="14"/>
      <c r="C579" s="14"/>
      <c r="D579" s="9"/>
      <c r="E579" s="9"/>
      <c r="F579" s="5"/>
      <c r="G579" s="5"/>
      <c r="H579" s="9"/>
      <c r="I579" s="5"/>
      <c r="J579" s="5"/>
      <c r="K579" s="5"/>
      <c r="L579" s="5"/>
      <c r="M579" s="6"/>
      <c r="N579" s="5"/>
    </row>
    <row r="580" spans="1:14">
      <c r="A580" s="14"/>
      <c r="B580" s="14"/>
      <c r="C580" s="14"/>
      <c r="D580" s="9"/>
      <c r="E580" s="9"/>
      <c r="F580" s="5"/>
      <c r="G580" s="5"/>
      <c r="H580" s="9"/>
      <c r="I580" s="5"/>
      <c r="J580" s="5"/>
      <c r="K580" s="5"/>
      <c r="L580" s="5"/>
      <c r="M580" s="6"/>
      <c r="N580" s="5"/>
    </row>
    <row r="581" spans="1:14">
      <c r="A581" s="14"/>
      <c r="B581" s="14"/>
      <c r="C581" s="14"/>
      <c r="D581" s="9"/>
      <c r="E581" s="9"/>
      <c r="F581" s="5"/>
      <c r="G581" s="5"/>
      <c r="H581" s="9"/>
      <c r="I581" s="5"/>
      <c r="J581" s="5"/>
      <c r="K581" s="5"/>
      <c r="L581" s="5"/>
      <c r="M581" s="6"/>
      <c r="N581" s="5"/>
    </row>
    <row r="582" spans="1:14">
      <c r="A582" s="14"/>
      <c r="B582" s="14"/>
      <c r="C582" s="14"/>
      <c r="D582" s="9"/>
      <c r="E582" s="9"/>
      <c r="F582" s="5"/>
      <c r="G582" s="5"/>
      <c r="H582" s="9"/>
      <c r="I582" s="5"/>
      <c r="J582" s="5"/>
      <c r="K582" s="5"/>
      <c r="L582" s="5"/>
      <c r="M582" s="6"/>
      <c r="N582" s="5"/>
    </row>
    <row r="583" spans="1:14">
      <c r="A583" s="14"/>
      <c r="B583" s="14"/>
      <c r="C583" s="14"/>
      <c r="D583" s="9"/>
      <c r="E583" s="9"/>
      <c r="F583" s="5"/>
      <c r="G583" s="5"/>
      <c r="H583" s="9"/>
      <c r="I583" s="5"/>
      <c r="J583" s="5"/>
      <c r="K583" s="5"/>
      <c r="L583" s="5"/>
      <c r="M583" s="6"/>
      <c r="N583" s="5"/>
    </row>
    <row r="584" spans="1:14">
      <c r="A584" s="14"/>
      <c r="B584" s="14"/>
      <c r="C584" s="14"/>
      <c r="D584" s="9"/>
      <c r="E584" s="9"/>
      <c r="F584" s="5"/>
      <c r="G584" s="5"/>
      <c r="H584" s="9"/>
      <c r="I584" s="5"/>
      <c r="J584" s="5"/>
      <c r="K584" s="5"/>
      <c r="L584" s="5"/>
      <c r="M584" s="6"/>
      <c r="N584" s="5"/>
    </row>
    <row r="585" spans="1:14">
      <c r="A585" s="14"/>
      <c r="B585" s="14"/>
      <c r="C585" s="14"/>
      <c r="D585" s="9"/>
      <c r="E585" s="9"/>
      <c r="F585" s="5"/>
      <c r="G585" s="5"/>
      <c r="H585" s="9"/>
      <c r="I585" s="5"/>
      <c r="J585" s="5"/>
      <c r="K585" s="5"/>
      <c r="L585" s="5"/>
      <c r="M585" s="6"/>
      <c r="N585" s="5"/>
    </row>
    <row r="586" spans="1:14">
      <c r="A586" s="14"/>
      <c r="B586" s="14"/>
      <c r="C586" s="14"/>
      <c r="D586" s="9"/>
      <c r="E586" s="9"/>
      <c r="F586" s="5"/>
      <c r="G586" s="5"/>
      <c r="H586" s="9"/>
      <c r="I586" s="5"/>
      <c r="J586" s="5"/>
      <c r="K586" s="5"/>
      <c r="L586" s="5"/>
      <c r="M586" s="6"/>
      <c r="N586" s="5"/>
    </row>
    <row r="587" spans="1:14">
      <c r="A587" s="14"/>
      <c r="B587" s="14"/>
      <c r="C587" s="14"/>
      <c r="D587" s="9"/>
      <c r="E587" s="9"/>
      <c r="F587" s="5"/>
      <c r="G587" s="5"/>
      <c r="H587" s="9"/>
      <c r="I587" s="5"/>
      <c r="J587" s="5"/>
      <c r="K587" s="5"/>
      <c r="L587" s="5"/>
      <c r="M587" s="6"/>
      <c r="N587" s="5"/>
    </row>
    <row r="588" spans="1:14">
      <c r="A588" s="14"/>
      <c r="B588" s="14"/>
      <c r="C588" s="14"/>
      <c r="D588" s="9"/>
      <c r="E588" s="9"/>
      <c r="F588" s="5"/>
      <c r="G588" s="5"/>
      <c r="H588" s="9"/>
      <c r="I588" s="5"/>
      <c r="J588" s="5"/>
      <c r="K588" s="5"/>
      <c r="L588" s="5"/>
      <c r="M588" s="6"/>
      <c r="N588" s="5"/>
    </row>
    <row r="589" spans="1:14">
      <c r="A589" s="14"/>
      <c r="B589" s="14"/>
      <c r="C589" s="14"/>
      <c r="D589" s="9"/>
      <c r="E589" s="9"/>
      <c r="F589" s="5"/>
      <c r="G589" s="5"/>
      <c r="H589" s="9"/>
      <c r="I589" s="5"/>
      <c r="J589" s="5"/>
      <c r="K589" s="5"/>
      <c r="L589" s="5"/>
      <c r="M589" s="6"/>
      <c r="N589" s="5"/>
    </row>
    <row r="590" spans="1:14">
      <c r="A590" s="14"/>
      <c r="B590" s="14"/>
      <c r="C590" s="14"/>
      <c r="D590" s="9"/>
      <c r="E590" s="9"/>
      <c r="F590" s="5"/>
      <c r="G590" s="5"/>
      <c r="H590" s="9"/>
      <c r="I590" s="5"/>
      <c r="J590" s="5"/>
      <c r="K590" s="5"/>
      <c r="L590" s="5"/>
      <c r="M590" s="6"/>
      <c r="N590" s="5"/>
    </row>
    <row r="591" spans="1:14">
      <c r="A591" s="14"/>
      <c r="B591" s="14"/>
      <c r="C591" s="14"/>
      <c r="D591" s="9"/>
      <c r="E591" s="9"/>
      <c r="F591" s="5"/>
      <c r="G591" s="5"/>
      <c r="H591" s="9"/>
      <c r="I591" s="5"/>
      <c r="J591" s="5"/>
      <c r="K591" s="5"/>
      <c r="L591" s="5"/>
      <c r="M591" s="6"/>
      <c r="N591" s="5"/>
    </row>
    <row r="592" spans="1:14">
      <c r="A592" s="14"/>
      <c r="B592" s="14"/>
      <c r="C592" s="14"/>
      <c r="D592" s="9"/>
      <c r="E592" s="9"/>
      <c r="F592" s="5"/>
      <c r="G592" s="5"/>
      <c r="H592" s="9"/>
      <c r="I592" s="5"/>
      <c r="J592" s="5"/>
      <c r="K592" s="5"/>
      <c r="L592" s="5"/>
      <c r="M592" s="6"/>
      <c r="N592" s="5"/>
    </row>
    <row r="593" spans="1:14">
      <c r="A593" s="14"/>
      <c r="B593" s="14"/>
      <c r="C593" s="14"/>
      <c r="D593" s="9"/>
      <c r="E593" s="9"/>
      <c r="F593" s="5"/>
      <c r="G593" s="5"/>
      <c r="H593" s="9"/>
      <c r="I593" s="5"/>
      <c r="J593" s="5"/>
      <c r="K593" s="5"/>
      <c r="L593" s="5"/>
      <c r="M593" s="6"/>
      <c r="N593" s="5"/>
    </row>
    <row r="594" spans="1:14">
      <c r="A594" s="14"/>
      <c r="B594" s="14"/>
      <c r="C594" s="14"/>
      <c r="D594" s="9"/>
      <c r="E594" s="9"/>
      <c r="F594" s="5"/>
      <c r="G594" s="5"/>
      <c r="H594" s="9"/>
      <c r="I594" s="5"/>
      <c r="J594" s="5"/>
      <c r="K594" s="5"/>
      <c r="L594" s="5"/>
      <c r="M594" s="6"/>
      <c r="N594" s="5"/>
    </row>
    <row r="595" spans="1:14">
      <c r="A595" s="14"/>
      <c r="B595" s="14"/>
      <c r="C595" s="14"/>
      <c r="D595" s="9"/>
      <c r="E595" s="9"/>
      <c r="F595" s="5"/>
      <c r="G595" s="5"/>
      <c r="H595" s="9"/>
      <c r="I595" s="5"/>
      <c r="J595" s="5"/>
      <c r="K595" s="5"/>
      <c r="L595" s="5"/>
      <c r="M595" s="6"/>
      <c r="N595" s="5"/>
    </row>
    <row r="596" spans="1:14">
      <c r="A596" s="14"/>
      <c r="B596" s="14"/>
      <c r="C596" s="14"/>
      <c r="D596" s="9"/>
      <c r="E596" s="9"/>
      <c r="F596" s="5"/>
      <c r="G596" s="5"/>
      <c r="H596" s="9"/>
      <c r="I596" s="5"/>
      <c r="J596" s="5"/>
      <c r="K596" s="5"/>
      <c r="L596" s="5"/>
      <c r="M596" s="6"/>
      <c r="N596" s="5"/>
    </row>
    <row r="597" spans="1:14">
      <c r="A597" s="14"/>
      <c r="B597" s="14"/>
      <c r="C597" s="14"/>
      <c r="D597" s="9"/>
      <c r="E597" s="9"/>
      <c r="F597" s="5"/>
      <c r="G597" s="5"/>
      <c r="H597" s="9"/>
      <c r="I597" s="5"/>
      <c r="J597" s="5"/>
      <c r="K597" s="5"/>
      <c r="L597" s="5"/>
      <c r="M597" s="6"/>
      <c r="N597" s="5"/>
    </row>
    <row r="598" spans="1:14">
      <c r="A598" s="14"/>
      <c r="B598" s="14"/>
      <c r="C598" s="14"/>
      <c r="D598" s="9"/>
      <c r="E598" s="9"/>
      <c r="F598" s="5"/>
      <c r="G598" s="5"/>
      <c r="H598" s="9"/>
      <c r="I598" s="5"/>
      <c r="J598" s="5"/>
      <c r="K598" s="5"/>
      <c r="L598" s="5"/>
      <c r="M598" s="6"/>
      <c r="N598" s="5"/>
    </row>
    <row r="599" spans="1:14">
      <c r="A599" s="14"/>
      <c r="B599" s="14"/>
      <c r="C599" s="14"/>
      <c r="D599" s="9"/>
      <c r="E599" s="9"/>
      <c r="F599" s="5"/>
      <c r="G599" s="5"/>
      <c r="H599" s="9"/>
      <c r="I599" s="5"/>
      <c r="J599" s="5"/>
      <c r="K599" s="5"/>
      <c r="L599" s="5"/>
      <c r="M599" s="6"/>
      <c r="N599" s="5"/>
    </row>
    <row r="600" spans="1:14">
      <c r="A600" s="14"/>
      <c r="B600" s="14"/>
      <c r="C600" s="14"/>
      <c r="D600" s="9"/>
      <c r="E600" s="9"/>
      <c r="F600" s="5"/>
      <c r="G600" s="5"/>
      <c r="H600" s="9"/>
      <c r="I600" s="5"/>
      <c r="J600" s="5"/>
      <c r="K600" s="5"/>
      <c r="L600" s="5"/>
      <c r="M600" s="6"/>
      <c r="N600" s="5"/>
    </row>
    <row r="601" spans="1:14">
      <c r="A601" s="14"/>
      <c r="B601" s="14"/>
      <c r="C601" s="14"/>
      <c r="D601" s="9"/>
      <c r="E601" s="9"/>
      <c r="F601" s="5"/>
      <c r="G601" s="5"/>
      <c r="H601" s="9"/>
      <c r="I601" s="5"/>
      <c r="J601" s="5"/>
      <c r="K601" s="5"/>
      <c r="L601" s="5"/>
      <c r="M601" s="6"/>
      <c r="N601" s="5"/>
    </row>
    <row r="602" spans="1:14">
      <c r="A602" s="14"/>
      <c r="B602" s="14"/>
      <c r="C602" s="14"/>
      <c r="D602" s="9"/>
      <c r="E602" s="9"/>
      <c r="F602" s="5"/>
      <c r="G602" s="5"/>
      <c r="H602" s="9"/>
      <c r="I602" s="5"/>
      <c r="J602" s="5"/>
      <c r="K602" s="5"/>
      <c r="L602" s="5"/>
      <c r="M602" s="6"/>
      <c r="N602" s="5"/>
    </row>
    <row r="603" spans="1:14">
      <c r="A603" s="14"/>
      <c r="B603" s="14"/>
      <c r="C603" s="14"/>
      <c r="D603" s="9"/>
      <c r="E603" s="9"/>
      <c r="F603" s="5"/>
      <c r="G603" s="5"/>
      <c r="H603" s="9"/>
      <c r="I603" s="5"/>
      <c r="J603" s="5"/>
      <c r="K603" s="5"/>
      <c r="L603" s="5"/>
      <c r="M603" s="6"/>
      <c r="N603" s="5"/>
    </row>
    <row r="604" spans="1:14">
      <c r="A604" s="14"/>
      <c r="B604" s="14"/>
      <c r="C604" s="14"/>
      <c r="D604" s="9"/>
      <c r="E604" s="9"/>
      <c r="F604" s="5"/>
      <c r="G604" s="5"/>
      <c r="H604" s="9"/>
      <c r="I604" s="5"/>
      <c r="J604" s="5"/>
      <c r="K604" s="5"/>
      <c r="L604" s="5"/>
      <c r="M604" s="6"/>
      <c r="N604" s="5"/>
    </row>
    <row r="605" spans="1:14">
      <c r="A605" s="14"/>
      <c r="B605" s="14"/>
      <c r="C605" s="14"/>
      <c r="D605" s="9"/>
      <c r="E605" s="9"/>
      <c r="F605" s="5"/>
      <c r="G605" s="5"/>
      <c r="H605" s="9"/>
      <c r="I605" s="5"/>
      <c r="J605" s="5"/>
      <c r="K605" s="5"/>
      <c r="L605" s="5"/>
      <c r="M605" s="6"/>
      <c r="N605" s="5"/>
    </row>
    <row r="606" spans="1:14">
      <c r="A606" s="14"/>
      <c r="B606" s="14"/>
      <c r="C606" s="14"/>
      <c r="D606" s="9"/>
      <c r="E606" s="9"/>
      <c r="F606" s="5"/>
      <c r="G606" s="5"/>
      <c r="H606" s="9"/>
      <c r="I606" s="5"/>
      <c r="J606" s="5"/>
      <c r="K606" s="5"/>
      <c r="L606" s="5"/>
      <c r="M606" s="6"/>
      <c r="N606" s="5"/>
    </row>
    <row r="607" spans="1:14">
      <c r="A607" s="14"/>
      <c r="B607" s="14"/>
      <c r="C607" s="14"/>
      <c r="D607" s="9"/>
      <c r="E607" s="9"/>
      <c r="F607" s="5"/>
      <c r="G607" s="5"/>
      <c r="H607" s="9"/>
      <c r="I607" s="5"/>
      <c r="J607" s="5"/>
      <c r="K607" s="5"/>
      <c r="L607" s="5"/>
      <c r="M607" s="6"/>
      <c r="N607" s="5"/>
    </row>
    <row r="608" spans="1:14">
      <c r="A608" s="14"/>
      <c r="B608" s="14"/>
      <c r="C608" s="14"/>
      <c r="D608" s="9"/>
      <c r="E608" s="9"/>
      <c r="F608" s="5"/>
      <c r="G608" s="5"/>
      <c r="H608" s="9"/>
      <c r="I608" s="5"/>
      <c r="J608" s="5"/>
      <c r="K608" s="5"/>
      <c r="L608" s="5"/>
      <c r="M608" s="6"/>
      <c r="N608" s="5"/>
    </row>
    <row r="609" spans="1:14">
      <c r="A609" s="14"/>
      <c r="B609" s="14"/>
      <c r="C609" s="14"/>
      <c r="D609" s="9"/>
      <c r="E609" s="9"/>
      <c r="F609" s="5"/>
      <c r="G609" s="5"/>
      <c r="H609" s="9"/>
      <c r="I609" s="5"/>
      <c r="J609" s="5"/>
      <c r="K609" s="5"/>
      <c r="L609" s="5"/>
      <c r="M609" s="6"/>
      <c r="N609" s="5"/>
    </row>
    <row r="610" spans="1:14">
      <c r="A610" s="14"/>
      <c r="B610" s="14"/>
      <c r="C610" s="14"/>
      <c r="D610" s="9"/>
      <c r="E610" s="9"/>
      <c r="F610" s="5"/>
      <c r="G610" s="5"/>
      <c r="H610" s="9"/>
      <c r="I610" s="5"/>
      <c r="J610" s="5"/>
      <c r="K610" s="5"/>
      <c r="L610" s="5"/>
      <c r="M610" s="6"/>
      <c r="N610" s="5"/>
    </row>
    <row r="611" spans="1:14">
      <c r="A611" s="14"/>
      <c r="B611" s="14"/>
      <c r="C611" s="14"/>
      <c r="D611" s="9"/>
      <c r="E611" s="9"/>
      <c r="F611" s="5"/>
      <c r="G611" s="5"/>
      <c r="H611" s="9"/>
      <c r="I611" s="5"/>
      <c r="J611" s="5"/>
      <c r="K611" s="5"/>
      <c r="L611" s="5"/>
      <c r="M611" s="6"/>
      <c r="N611" s="5"/>
    </row>
    <row r="612" spans="1:14">
      <c r="A612" s="14"/>
      <c r="B612" s="14"/>
      <c r="C612" s="14"/>
      <c r="D612" s="9"/>
      <c r="E612" s="9"/>
      <c r="F612" s="5"/>
      <c r="G612" s="5"/>
      <c r="H612" s="9"/>
      <c r="I612" s="5"/>
      <c r="J612" s="5"/>
      <c r="K612" s="5"/>
      <c r="L612" s="5"/>
      <c r="M612" s="6"/>
      <c r="N612" s="5"/>
    </row>
    <row r="613" spans="1:14">
      <c r="A613" s="14"/>
      <c r="B613" s="14"/>
      <c r="C613" s="14"/>
      <c r="D613" s="9"/>
      <c r="E613" s="9"/>
      <c r="F613" s="5"/>
      <c r="G613" s="5"/>
      <c r="H613" s="9"/>
      <c r="I613" s="5"/>
      <c r="J613" s="5"/>
      <c r="K613" s="5"/>
      <c r="L613" s="5"/>
      <c r="M613" s="6"/>
      <c r="N613" s="5"/>
    </row>
    <row r="614" spans="1:14">
      <c r="A614" s="14"/>
      <c r="B614" s="14"/>
      <c r="C614" s="14"/>
      <c r="D614" s="9"/>
      <c r="E614" s="9"/>
      <c r="F614" s="5"/>
      <c r="G614" s="5"/>
      <c r="H614" s="9"/>
      <c r="I614" s="5"/>
      <c r="J614" s="5"/>
      <c r="K614" s="5"/>
      <c r="L614" s="5"/>
      <c r="M614" s="6"/>
      <c r="N614" s="5"/>
    </row>
    <row r="615" spans="1:14">
      <c r="A615" s="14"/>
      <c r="B615" s="14"/>
      <c r="C615" s="14"/>
      <c r="D615" s="9"/>
      <c r="E615" s="9"/>
      <c r="F615" s="5"/>
      <c r="G615" s="5"/>
      <c r="H615" s="9"/>
      <c r="I615" s="5"/>
      <c r="J615" s="5"/>
      <c r="K615" s="5"/>
      <c r="L615" s="5"/>
      <c r="M615" s="6"/>
      <c r="N615" s="5"/>
    </row>
    <row r="616" spans="1:14">
      <c r="A616" s="14"/>
      <c r="B616" s="14"/>
      <c r="C616" s="14"/>
      <c r="D616" s="9"/>
      <c r="E616" s="9"/>
      <c r="F616" s="5"/>
      <c r="G616" s="5"/>
      <c r="H616" s="9"/>
      <c r="I616" s="5"/>
      <c r="J616" s="5"/>
      <c r="K616" s="5"/>
      <c r="L616" s="5"/>
      <c r="M616" s="6"/>
      <c r="N616" s="5"/>
    </row>
    <row r="617" spans="1:14">
      <c r="A617" s="14"/>
      <c r="B617" s="14"/>
      <c r="C617" s="14"/>
      <c r="D617" s="9"/>
      <c r="E617" s="9"/>
      <c r="F617" s="5"/>
      <c r="G617" s="5"/>
      <c r="H617" s="9"/>
      <c r="I617" s="5"/>
      <c r="J617" s="5"/>
      <c r="K617" s="5"/>
      <c r="L617" s="5"/>
      <c r="M617" s="6"/>
      <c r="N617" s="5"/>
    </row>
    <row r="618" spans="1:14">
      <c r="A618" s="14"/>
      <c r="B618" s="14"/>
      <c r="C618" s="14"/>
      <c r="D618" s="9"/>
      <c r="E618" s="9"/>
      <c r="F618" s="5"/>
      <c r="G618" s="5"/>
      <c r="H618" s="9"/>
      <c r="I618" s="5"/>
      <c r="J618" s="5"/>
      <c r="K618" s="5"/>
      <c r="L618" s="5"/>
      <c r="M618" s="6"/>
      <c r="N618" s="5"/>
    </row>
    <row r="619" spans="1:14">
      <c r="A619" s="14"/>
      <c r="B619" s="14"/>
      <c r="C619" s="14"/>
      <c r="D619" s="9"/>
      <c r="E619" s="9"/>
      <c r="F619" s="5"/>
      <c r="G619" s="5"/>
      <c r="H619" s="9"/>
      <c r="I619" s="5"/>
      <c r="J619" s="5"/>
      <c r="K619" s="5"/>
      <c r="L619" s="5"/>
      <c r="M619" s="6"/>
      <c r="N619" s="5"/>
    </row>
    <row r="620" spans="1:14">
      <c r="A620" s="14"/>
      <c r="B620" s="14"/>
      <c r="C620" s="14"/>
      <c r="D620" s="9"/>
      <c r="E620" s="9"/>
      <c r="F620" s="5"/>
      <c r="G620" s="5"/>
      <c r="H620" s="9"/>
      <c r="I620" s="5"/>
      <c r="J620" s="5"/>
      <c r="K620" s="5"/>
      <c r="L620" s="5"/>
      <c r="M620" s="6"/>
      <c r="N620" s="5"/>
    </row>
    <row r="621" spans="1:14">
      <c r="A621" s="14"/>
      <c r="B621" s="14"/>
      <c r="C621" s="14"/>
      <c r="D621" s="9"/>
      <c r="E621" s="9"/>
      <c r="F621" s="5"/>
      <c r="G621" s="5"/>
      <c r="H621" s="9"/>
      <c r="I621" s="5"/>
      <c r="J621" s="5"/>
      <c r="K621" s="5"/>
      <c r="L621" s="5"/>
      <c r="M621" s="6"/>
      <c r="N621" s="5"/>
    </row>
    <row r="622" spans="1:14">
      <c r="A622" s="14"/>
      <c r="B622" s="14"/>
      <c r="C622" s="14"/>
      <c r="D622" s="9"/>
      <c r="E622" s="9"/>
      <c r="F622" s="5"/>
      <c r="G622" s="5"/>
      <c r="H622" s="9"/>
      <c r="I622" s="5"/>
      <c r="J622" s="5"/>
      <c r="K622" s="5"/>
      <c r="L622" s="5"/>
      <c r="M622" s="6"/>
      <c r="N622" s="5"/>
    </row>
    <row r="623" spans="1:14">
      <c r="A623" s="14"/>
      <c r="B623" s="14"/>
      <c r="C623" s="14"/>
      <c r="D623" s="9"/>
      <c r="E623" s="9"/>
      <c r="F623" s="5"/>
      <c r="G623" s="5"/>
      <c r="H623" s="9"/>
      <c r="I623" s="5"/>
      <c r="J623" s="5"/>
      <c r="K623" s="5"/>
      <c r="L623" s="5"/>
      <c r="M623" s="6"/>
      <c r="N623" s="5"/>
    </row>
    <row r="624" spans="1:14">
      <c r="A624" s="14"/>
      <c r="B624" s="14"/>
      <c r="C624" s="14"/>
      <c r="D624" s="9"/>
      <c r="E624" s="9"/>
      <c r="F624" s="5"/>
      <c r="G624" s="5"/>
      <c r="H624" s="9"/>
      <c r="I624" s="5"/>
      <c r="J624" s="5"/>
      <c r="K624" s="5"/>
      <c r="L624" s="5"/>
      <c r="M624" s="6"/>
      <c r="N624" s="5"/>
    </row>
    <row r="625" spans="1:14">
      <c r="A625" s="14"/>
      <c r="B625" s="14"/>
      <c r="C625" s="14"/>
      <c r="D625" s="9"/>
      <c r="E625" s="9"/>
      <c r="F625" s="5"/>
      <c r="G625" s="5"/>
      <c r="H625" s="9"/>
      <c r="I625" s="5"/>
      <c r="J625" s="5"/>
      <c r="K625" s="5"/>
      <c r="L625" s="5"/>
      <c r="M625" s="6"/>
      <c r="N625" s="5"/>
    </row>
    <row r="626" spans="1:14">
      <c r="A626" s="14"/>
      <c r="B626" s="14"/>
      <c r="C626" s="14"/>
      <c r="D626" s="9"/>
      <c r="E626" s="9"/>
      <c r="F626" s="5"/>
      <c r="G626" s="5"/>
      <c r="H626" s="9"/>
      <c r="I626" s="5"/>
      <c r="J626" s="5"/>
      <c r="K626" s="5"/>
      <c r="L626" s="5"/>
      <c r="M626" s="6"/>
      <c r="N626" s="5"/>
    </row>
    <row r="627" spans="1:14">
      <c r="A627" s="14"/>
      <c r="B627" s="14"/>
      <c r="C627" s="14"/>
      <c r="D627" s="9"/>
      <c r="E627" s="9"/>
      <c r="F627" s="5"/>
      <c r="G627" s="5"/>
      <c r="H627" s="9"/>
      <c r="I627" s="5"/>
      <c r="J627" s="5"/>
      <c r="K627" s="5"/>
      <c r="L627" s="5"/>
      <c r="M627" s="6"/>
      <c r="N627" s="5"/>
    </row>
    <row r="628" spans="1:14">
      <c r="A628" s="14"/>
      <c r="B628" s="14"/>
      <c r="C628" s="14"/>
      <c r="D628" s="9"/>
      <c r="E628" s="9"/>
      <c r="F628" s="5"/>
      <c r="G628" s="5"/>
      <c r="H628" s="9"/>
      <c r="I628" s="5"/>
      <c r="J628" s="5"/>
      <c r="K628" s="5"/>
      <c r="L628" s="5"/>
      <c r="M628" s="6"/>
      <c r="N628" s="5"/>
    </row>
    <row r="629" spans="1:14">
      <c r="A629" s="14"/>
      <c r="B629" s="14"/>
      <c r="C629" s="14"/>
      <c r="D629" s="9"/>
      <c r="E629" s="9"/>
      <c r="F629" s="5"/>
      <c r="G629" s="5"/>
      <c r="H629" s="9"/>
      <c r="I629" s="5"/>
      <c r="J629" s="5"/>
      <c r="K629" s="5"/>
      <c r="L629" s="5"/>
      <c r="M629" s="6"/>
      <c r="N629" s="5"/>
    </row>
    <row r="630" spans="1:14">
      <c r="A630" s="14"/>
      <c r="B630" s="14"/>
      <c r="C630" s="14"/>
      <c r="D630" s="9"/>
      <c r="E630" s="9"/>
      <c r="F630" s="5"/>
      <c r="G630" s="5"/>
      <c r="H630" s="9"/>
      <c r="I630" s="5"/>
      <c r="J630" s="5"/>
      <c r="K630" s="5"/>
      <c r="L630" s="5"/>
      <c r="M630" s="6"/>
      <c r="N630" s="5"/>
    </row>
    <row r="631" spans="1:14">
      <c r="A631" s="14"/>
      <c r="B631" s="14"/>
      <c r="C631" s="14"/>
      <c r="D631" s="9"/>
      <c r="E631" s="9"/>
      <c r="F631" s="5"/>
      <c r="G631" s="5"/>
      <c r="H631" s="9"/>
      <c r="I631" s="5"/>
      <c r="J631" s="5"/>
      <c r="K631" s="5"/>
      <c r="L631" s="5"/>
      <c r="M631" s="6"/>
      <c r="N631" s="5"/>
    </row>
    <row r="632" spans="1:14">
      <c r="A632" s="14"/>
      <c r="B632" s="14"/>
      <c r="C632" s="14"/>
      <c r="D632" s="9"/>
      <c r="E632" s="9"/>
      <c r="F632" s="5"/>
      <c r="G632" s="5"/>
      <c r="H632" s="9"/>
      <c r="I632" s="5"/>
      <c r="J632" s="5"/>
      <c r="K632" s="5"/>
      <c r="L632" s="5"/>
      <c r="M632" s="6"/>
      <c r="N632" s="5"/>
    </row>
    <row r="633" spans="1:14">
      <c r="A633" s="14"/>
      <c r="B633" s="14"/>
      <c r="C633" s="14"/>
      <c r="D633" s="9"/>
      <c r="E633" s="9"/>
      <c r="F633" s="5"/>
      <c r="G633" s="5"/>
      <c r="H633" s="9"/>
      <c r="I633" s="5"/>
      <c r="J633" s="5"/>
      <c r="K633" s="5"/>
      <c r="L633" s="5"/>
      <c r="M633" s="6"/>
      <c r="N633" s="5"/>
    </row>
    <row r="634" spans="1:14">
      <c r="A634" s="14"/>
      <c r="B634" s="14"/>
      <c r="C634" s="14"/>
      <c r="D634" s="9"/>
      <c r="E634" s="9"/>
      <c r="F634" s="5"/>
      <c r="G634" s="5"/>
      <c r="H634" s="9"/>
      <c r="I634" s="5"/>
      <c r="J634" s="5"/>
      <c r="K634" s="5"/>
      <c r="L634" s="5"/>
      <c r="M634" s="6"/>
      <c r="N634" s="5"/>
    </row>
    <row r="635" spans="1:14">
      <c r="A635" s="14"/>
      <c r="B635" s="14"/>
      <c r="C635" s="14"/>
      <c r="D635" s="9"/>
      <c r="E635" s="9"/>
      <c r="F635" s="5"/>
      <c r="G635" s="5"/>
      <c r="H635" s="9"/>
      <c r="I635" s="5"/>
      <c r="J635" s="5"/>
      <c r="K635" s="5"/>
      <c r="L635" s="5"/>
      <c r="M635" s="6"/>
      <c r="N635" s="5"/>
    </row>
    <row r="636" spans="1:14">
      <c r="A636" s="14"/>
      <c r="B636" s="14"/>
      <c r="C636" s="14"/>
      <c r="D636" s="9"/>
      <c r="E636" s="9"/>
      <c r="F636" s="5"/>
      <c r="G636" s="5"/>
      <c r="H636" s="9"/>
      <c r="I636" s="5"/>
      <c r="J636" s="5"/>
      <c r="K636" s="5"/>
      <c r="L636" s="5"/>
      <c r="M636" s="6"/>
      <c r="N636" s="5"/>
    </row>
    <row r="637" spans="1:14">
      <c r="A637" s="14"/>
      <c r="B637" s="14"/>
      <c r="C637" s="14"/>
      <c r="D637" s="9"/>
      <c r="E637" s="9"/>
      <c r="F637" s="5"/>
      <c r="G637" s="5"/>
      <c r="H637" s="9"/>
      <c r="I637" s="5"/>
      <c r="J637" s="5"/>
      <c r="K637" s="5"/>
      <c r="L637" s="5"/>
      <c r="M637" s="6"/>
      <c r="N637" s="5"/>
    </row>
    <row r="638" spans="1:14">
      <c r="A638" s="14"/>
      <c r="B638" s="14"/>
      <c r="C638" s="14"/>
      <c r="D638" s="9"/>
      <c r="E638" s="9"/>
      <c r="F638" s="5"/>
      <c r="G638" s="5"/>
      <c r="H638" s="9"/>
      <c r="I638" s="5"/>
      <c r="J638" s="5"/>
      <c r="K638" s="5"/>
      <c r="L638" s="5"/>
      <c r="M638" s="6"/>
      <c r="N638" s="5"/>
    </row>
    <row r="639" spans="1:14">
      <c r="A639" s="14"/>
      <c r="B639" s="14"/>
      <c r="C639" s="14"/>
      <c r="D639" s="9"/>
      <c r="E639" s="9"/>
      <c r="F639" s="5"/>
      <c r="G639" s="5"/>
      <c r="H639" s="9"/>
      <c r="I639" s="5"/>
      <c r="J639" s="5"/>
      <c r="K639" s="5"/>
      <c r="L639" s="5"/>
      <c r="M639" s="6"/>
      <c r="N639" s="5"/>
    </row>
    <row r="640" spans="1:14">
      <c r="A640" s="14"/>
      <c r="B640" s="14"/>
      <c r="C640" s="14"/>
      <c r="D640" s="9"/>
      <c r="E640" s="9"/>
      <c r="F640" s="5"/>
      <c r="G640" s="5"/>
      <c r="H640" s="9"/>
      <c r="I640" s="5"/>
      <c r="J640" s="5"/>
      <c r="K640" s="5"/>
      <c r="L640" s="5"/>
      <c r="M640" s="6"/>
      <c r="N640" s="5"/>
    </row>
    <row r="641" spans="1:14">
      <c r="A641" s="14"/>
      <c r="B641" s="14"/>
      <c r="C641" s="14"/>
      <c r="D641" s="9"/>
      <c r="E641" s="9"/>
      <c r="F641" s="5"/>
      <c r="G641" s="5"/>
      <c r="H641" s="9"/>
      <c r="I641" s="5"/>
      <c r="J641" s="5"/>
      <c r="K641" s="5"/>
      <c r="L641" s="5"/>
      <c r="M641" s="6"/>
      <c r="N641" s="5"/>
    </row>
    <row r="642" spans="1:14">
      <c r="A642" s="14"/>
      <c r="B642" s="14"/>
      <c r="C642" s="14"/>
      <c r="D642" s="9"/>
      <c r="E642" s="9"/>
      <c r="F642" s="5"/>
      <c r="G642" s="5"/>
      <c r="H642" s="9"/>
      <c r="I642" s="5"/>
      <c r="J642" s="5"/>
      <c r="K642" s="5"/>
      <c r="L642" s="5"/>
      <c r="M642" s="6"/>
      <c r="N642" s="5"/>
    </row>
    <row r="643" spans="1:14">
      <c r="A643" s="14"/>
      <c r="B643" s="14"/>
      <c r="C643" s="14"/>
      <c r="D643" s="9"/>
      <c r="E643" s="9"/>
      <c r="F643" s="5"/>
      <c r="G643" s="5"/>
      <c r="H643" s="9"/>
      <c r="I643" s="5"/>
      <c r="J643" s="5"/>
      <c r="K643" s="5"/>
      <c r="L643" s="5"/>
      <c r="M643" s="6"/>
      <c r="N643" s="5"/>
    </row>
    <row r="644" spans="1:14">
      <c r="A644" s="14"/>
      <c r="B644" s="14"/>
      <c r="C644" s="14"/>
      <c r="D644" s="9"/>
      <c r="E644" s="9"/>
      <c r="F644" s="5"/>
      <c r="G644" s="5"/>
      <c r="H644" s="9"/>
      <c r="I644" s="5"/>
      <c r="J644" s="5"/>
      <c r="K644" s="5"/>
      <c r="L644" s="5"/>
      <c r="M644" s="6"/>
      <c r="N644" s="5"/>
    </row>
    <row r="645" spans="1:14">
      <c r="A645" s="14"/>
      <c r="B645" s="14"/>
      <c r="C645" s="14"/>
      <c r="D645" s="9"/>
      <c r="E645" s="9"/>
      <c r="F645" s="5"/>
      <c r="G645" s="5"/>
      <c r="H645" s="9"/>
      <c r="I645" s="5"/>
      <c r="J645" s="5"/>
      <c r="K645" s="5"/>
      <c r="L645" s="5"/>
      <c r="M645" s="6"/>
      <c r="N645" s="5"/>
    </row>
    <row r="646" spans="1:14">
      <c r="A646" s="14"/>
      <c r="B646" s="14"/>
      <c r="C646" s="14"/>
      <c r="D646" s="9"/>
      <c r="E646" s="9"/>
      <c r="F646" s="5"/>
      <c r="G646" s="5"/>
      <c r="H646" s="9"/>
      <c r="I646" s="5"/>
      <c r="J646" s="5"/>
      <c r="K646" s="5"/>
      <c r="L646" s="5"/>
      <c r="M646" s="6"/>
      <c r="N646" s="5"/>
    </row>
    <row r="647" spans="1:14">
      <c r="A647" s="14"/>
      <c r="B647" s="14"/>
      <c r="C647" s="14"/>
      <c r="D647" s="9"/>
      <c r="E647" s="9"/>
      <c r="F647" s="5"/>
      <c r="G647" s="5"/>
      <c r="H647" s="9"/>
      <c r="I647" s="5"/>
      <c r="J647" s="5"/>
      <c r="K647" s="5"/>
      <c r="L647" s="5"/>
      <c r="M647" s="6"/>
      <c r="N647" s="5"/>
    </row>
    <row r="648" spans="1:14">
      <c r="A648" s="14"/>
      <c r="B648" s="14"/>
      <c r="C648" s="14"/>
      <c r="D648" s="9"/>
      <c r="E648" s="9"/>
      <c r="F648" s="5"/>
      <c r="G648" s="5"/>
      <c r="H648" s="9"/>
      <c r="I648" s="5"/>
      <c r="J648" s="5"/>
      <c r="K648" s="5"/>
      <c r="L648" s="5"/>
      <c r="M648" s="6"/>
      <c r="N648" s="5"/>
    </row>
    <row r="649" spans="1:14">
      <c r="A649" s="14"/>
      <c r="B649" s="14"/>
      <c r="C649" s="14"/>
      <c r="D649" s="9"/>
      <c r="E649" s="9"/>
      <c r="F649" s="5"/>
      <c r="G649" s="5"/>
      <c r="H649" s="9"/>
      <c r="I649" s="5"/>
      <c r="J649" s="5"/>
      <c r="K649" s="5"/>
      <c r="L649" s="5"/>
      <c r="M649" s="6"/>
      <c r="N649" s="5"/>
    </row>
    <row r="650" spans="1:14">
      <c r="A650" s="14"/>
      <c r="B650" s="14"/>
      <c r="C650" s="14"/>
      <c r="D650" s="9"/>
      <c r="E650" s="9"/>
      <c r="F650" s="5"/>
      <c r="G650" s="5"/>
      <c r="H650" s="9"/>
      <c r="I650" s="5"/>
      <c r="J650" s="5"/>
      <c r="K650" s="5"/>
      <c r="L650" s="5"/>
      <c r="M650" s="6"/>
      <c r="N650" s="5"/>
    </row>
    <row r="651" spans="1:14">
      <c r="A651" s="14"/>
      <c r="B651" s="14"/>
      <c r="C651" s="14"/>
      <c r="D651" s="9"/>
      <c r="E651" s="9"/>
      <c r="F651" s="5"/>
      <c r="G651" s="5"/>
      <c r="H651" s="9"/>
      <c r="I651" s="5"/>
      <c r="J651" s="5"/>
      <c r="K651" s="5"/>
      <c r="L651" s="5"/>
      <c r="M651" s="6"/>
      <c r="N651" s="5"/>
    </row>
    <row r="652" spans="1:14">
      <c r="A652" s="14"/>
      <c r="B652" s="14"/>
      <c r="C652" s="14"/>
      <c r="D652" s="9"/>
      <c r="E652" s="9"/>
      <c r="F652" s="5"/>
      <c r="G652" s="5"/>
      <c r="H652" s="9"/>
      <c r="I652" s="5"/>
      <c r="J652" s="5"/>
      <c r="K652" s="5"/>
      <c r="L652" s="5"/>
      <c r="M652" s="6"/>
      <c r="N652" s="5"/>
    </row>
    <row r="653" spans="1:14">
      <c r="A653" s="14"/>
      <c r="B653" s="14"/>
      <c r="C653" s="14"/>
      <c r="D653" s="9"/>
      <c r="E653" s="9"/>
      <c r="F653" s="5"/>
      <c r="G653" s="5"/>
      <c r="H653" s="9"/>
      <c r="I653" s="5"/>
      <c r="J653" s="5"/>
      <c r="K653" s="5"/>
      <c r="L653" s="5"/>
      <c r="M653" s="6"/>
      <c r="N653" s="5"/>
    </row>
    <row r="654" spans="1:14">
      <c r="A654" s="14"/>
      <c r="B654" s="14"/>
      <c r="C654" s="14"/>
      <c r="D654" s="9"/>
      <c r="E654" s="9"/>
      <c r="F654" s="5"/>
      <c r="G654" s="5"/>
      <c r="H654" s="9"/>
      <c r="I654" s="5"/>
      <c r="J654" s="5"/>
      <c r="K654" s="5"/>
      <c r="L654" s="5"/>
      <c r="M654" s="6"/>
      <c r="N654" s="5"/>
    </row>
    <row r="655" spans="1:14">
      <c r="A655" s="14"/>
      <c r="B655" s="14"/>
      <c r="C655" s="14"/>
      <c r="D655" s="9"/>
      <c r="E655" s="9"/>
      <c r="F655" s="5"/>
      <c r="G655" s="5"/>
      <c r="H655" s="9"/>
      <c r="I655" s="5"/>
      <c r="J655" s="5"/>
      <c r="K655" s="5"/>
      <c r="L655" s="5"/>
      <c r="M655" s="6"/>
      <c r="N655" s="5"/>
    </row>
    <row r="656" spans="1:14">
      <c r="A656" s="14"/>
      <c r="B656" s="14"/>
      <c r="C656" s="14"/>
      <c r="D656" s="9"/>
      <c r="E656" s="9"/>
      <c r="F656" s="5"/>
      <c r="G656" s="5"/>
      <c r="H656" s="9"/>
      <c r="I656" s="5"/>
      <c r="J656" s="5"/>
      <c r="K656" s="5"/>
      <c r="L656" s="5"/>
      <c r="M656" s="6"/>
      <c r="N656" s="5"/>
    </row>
    <row r="657" spans="1:14">
      <c r="A657" s="14"/>
      <c r="B657" s="14"/>
      <c r="C657" s="14"/>
      <c r="D657" s="9"/>
      <c r="E657" s="9"/>
      <c r="F657" s="5"/>
      <c r="G657" s="5"/>
      <c r="H657" s="9"/>
      <c r="I657" s="5"/>
      <c r="J657" s="5"/>
      <c r="K657" s="5"/>
      <c r="L657" s="5"/>
      <c r="M657" s="6"/>
      <c r="N657" s="5"/>
    </row>
    <row r="658" spans="1:14">
      <c r="A658" s="14"/>
      <c r="B658" s="14"/>
      <c r="C658" s="14"/>
      <c r="D658" s="9"/>
      <c r="E658" s="9"/>
      <c r="F658" s="5"/>
      <c r="G658" s="5"/>
      <c r="H658" s="9"/>
      <c r="I658" s="5"/>
      <c r="J658" s="5"/>
      <c r="K658" s="5"/>
      <c r="L658" s="5"/>
      <c r="M658" s="6"/>
      <c r="N658" s="5"/>
    </row>
    <row r="659" spans="1:14">
      <c r="A659" s="14"/>
      <c r="B659" s="14"/>
      <c r="C659" s="14"/>
      <c r="D659" s="9"/>
      <c r="E659" s="9"/>
      <c r="F659" s="5"/>
      <c r="G659" s="5"/>
      <c r="H659" s="9"/>
      <c r="I659" s="5"/>
      <c r="J659" s="5"/>
      <c r="K659" s="5"/>
      <c r="L659" s="5"/>
      <c r="M659" s="6"/>
      <c r="N659" s="5"/>
    </row>
    <row r="660" spans="1:14">
      <c r="A660" s="14"/>
      <c r="B660" s="14"/>
      <c r="C660" s="14"/>
      <c r="D660" s="9"/>
      <c r="E660" s="9"/>
      <c r="F660" s="5"/>
      <c r="G660" s="5"/>
      <c r="H660" s="9"/>
      <c r="I660" s="5"/>
      <c r="J660" s="5"/>
      <c r="K660" s="5"/>
      <c r="L660" s="5"/>
      <c r="M660" s="6"/>
      <c r="N660" s="5"/>
    </row>
    <row r="661" spans="1:14">
      <c r="A661" s="14"/>
      <c r="B661" s="14"/>
      <c r="C661" s="14"/>
      <c r="D661" s="9"/>
      <c r="E661" s="9"/>
      <c r="F661" s="5"/>
      <c r="G661" s="5"/>
      <c r="H661" s="9"/>
      <c r="I661" s="5"/>
      <c r="J661" s="5"/>
      <c r="K661" s="5"/>
      <c r="L661" s="5"/>
      <c r="M661" s="6"/>
      <c r="N661" s="5"/>
    </row>
    <row r="662" spans="1:14">
      <c r="A662" s="14"/>
      <c r="B662" s="14"/>
      <c r="C662" s="14"/>
      <c r="D662" s="9"/>
      <c r="E662" s="9"/>
      <c r="F662" s="5"/>
      <c r="G662" s="5"/>
      <c r="H662" s="9"/>
      <c r="I662" s="5"/>
      <c r="J662" s="5"/>
      <c r="K662" s="5"/>
      <c r="L662" s="5"/>
      <c r="M662" s="6"/>
      <c r="N662" s="5"/>
    </row>
    <row r="663" spans="1:14">
      <c r="A663" s="14"/>
      <c r="B663" s="14"/>
      <c r="C663" s="14"/>
      <c r="D663" s="9"/>
      <c r="E663" s="9"/>
      <c r="F663" s="5"/>
      <c r="G663" s="5"/>
      <c r="H663" s="9"/>
      <c r="I663" s="5"/>
      <c r="J663" s="5"/>
      <c r="K663" s="5"/>
      <c r="L663" s="5"/>
      <c r="M663" s="6"/>
      <c r="N663" s="5"/>
    </row>
    <row r="664" spans="1:14">
      <c r="A664" s="14"/>
      <c r="B664" s="14"/>
      <c r="C664" s="14"/>
      <c r="D664" s="9"/>
      <c r="E664" s="9"/>
      <c r="F664" s="5"/>
      <c r="G664" s="5"/>
      <c r="H664" s="9"/>
      <c r="I664" s="5"/>
      <c r="J664" s="5"/>
      <c r="K664" s="5"/>
      <c r="L664" s="5"/>
      <c r="M664" s="6"/>
      <c r="N664" s="5"/>
    </row>
    <row r="665" spans="1:14">
      <c r="A665" s="14"/>
      <c r="B665" s="14"/>
      <c r="C665" s="14"/>
      <c r="D665" s="9"/>
      <c r="E665" s="9"/>
      <c r="F665" s="5"/>
      <c r="G665" s="5"/>
      <c r="H665" s="9"/>
      <c r="I665" s="5"/>
      <c r="J665" s="5"/>
      <c r="K665" s="5"/>
      <c r="L665" s="5"/>
      <c r="M665" s="6"/>
      <c r="N665" s="5"/>
    </row>
    <row r="666" spans="1:14">
      <c r="A666" s="14"/>
      <c r="B666" s="14"/>
      <c r="C666" s="14"/>
      <c r="D666" s="9"/>
      <c r="E666" s="9"/>
      <c r="F666" s="5"/>
      <c r="G666" s="5"/>
      <c r="H666" s="9"/>
      <c r="I666" s="5"/>
      <c r="J666" s="5"/>
      <c r="K666" s="5"/>
      <c r="L666" s="5"/>
      <c r="M666" s="6"/>
      <c r="N666" s="5"/>
    </row>
    <row r="667" spans="1:14">
      <c r="A667" s="14"/>
      <c r="B667" s="14"/>
      <c r="C667" s="14"/>
      <c r="D667" s="9"/>
      <c r="E667" s="9"/>
      <c r="F667" s="5"/>
      <c r="G667" s="5"/>
      <c r="H667" s="9"/>
      <c r="I667" s="5"/>
      <c r="J667" s="5"/>
      <c r="K667" s="5"/>
      <c r="L667" s="5"/>
      <c r="M667" s="6"/>
      <c r="N667" s="5"/>
    </row>
    <row r="668" spans="1:14">
      <c r="A668" s="14"/>
      <c r="B668" s="14"/>
      <c r="C668" s="14"/>
      <c r="D668" s="9"/>
      <c r="E668" s="9"/>
      <c r="F668" s="5"/>
      <c r="G668" s="5"/>
      <c r="H668" s="9"/>
      <c r="I668" s="5"/>
      <c r="J668" s="5"/>
      <c r="K668" s="5"/>
      <c r="L668" s="5"/>
      <c r="M668" s="6"/>
      <c r="N668" s="5"/>
    </row>
    <row r="669" spans="1:14">
      <c r="A669" s="14"/>
      <c r="B669" s="14"/>
      <c r="C669" s="14"/>
      <c r="D669" s="9"/>
      <c r="E669" s="9"/>
      <c r="F669" s="5"/>
      <c r="G669" s="5"/>
      <c r="H669" s="9"/>
      <c r="I669" s="5"/>
      <c r="J669" s="5"/>
      <c r="K669" s="5"/>
      <c r="L669" s="5"/>
      <c r="M669" s="6"/>
      <c r="N669" s="5"/>
    </row>
    <row r="670" spans="1:14">
      <c r="A670" s="14"/>
      <c r="B670" s="14"/>
      <c r="C670" s="14"/>
      <c r="D670" s="9"/>
      <c r="E670" s="9"/>
      <c r="F670" s="5"/>
      <c r="G670" s="5"/>
      <c r="H670" s="9"/>
      <c r="I670" s="5"/>
      <c r="J670" s="5"/>
      <c r="K670" s="5"/>
      <c r="L670" s="5"/>
      <c r="M670" s="6"/>
      <c r="N670" s="5"/>
    </row>
    <row r="671" spans="1:14">
      <c r="A671" s="14"/>
      <c r="B671" s="14"/>
      <c r="C671" s="14"/>
      <c r="D671" s="9"/>
      <c r="E671" s="9"/>
      <c r="F671" s="5"/>
      <c r="G671" s="5"/>
      <c r="H671" s="9"/>
      <c r="I671" s="5"/>
      <c r="J671" s="5"/>
      <c r="K671" s="5"/>
      <c r="L671" s="5"/>
      <c r="M671" s="6"/>
      <c r="N671" s="5"/>
    </row>
    <row r="672" spans="1:14">
      <c r="A672" s="14"/>
      <c r="B672" s="14"/>
      <c r="C672" s="14"/>
      <c r="D672" s="9"/>
      <c r="E672" s="9"/>
      <c r="F672" s="5"/>
      <c r="G672" s="5"/>
      <c r="H672" s="9"/>
      <c r="I672" s="5"/>
      <c r="J672" s="5"/>
      <c r="K672" s="5"/>
      <c r="L672" s="5"/>
      <c r="M672" s="6"/>
      <c r="N672" s="5"/>
    </row>
    <row r="673" spans="1:14">
      <c r="A673" s="14"/>
      <c r="B673" s="14"/>
      <c r="C673" s="14"/>
      <c r="D673" s="9"/>
      <c r="E673" s="9"/>
      <c r="F673" s="5"/>
      <c r="G673" s="5"/>
      <c r="H673" s="9"/>
      <c r="I673" s="5"/>
      <c r="J673" s="5"/>
      <c r="K673" s="5"/>
      <c r="L673" s="5"/>
      <c r="M673" s="6"/>
      <c r="N673" s="5"/>
    </row>
    <row r="674" spans="1:14">
      <c r="A674" s="14"/>
      <c r="B674" s="14"/>
      <c r="C674" s="14"/>
      <c r="D674" s="9"/>
      <c r="E674" s="9"/>
      <c r="F674" s="5"/>
      <c r="G674" s="5"/>
      <c r="H674" s="9"/>
      <c r="I674" s="5"/>
      <c r="J674" s="5"/>
      <c r="K674" s="5"/>
      <c r="L674" s="5"/>
      <c r="M674" s="6"/>
      <c r="N674" s="5"/>
    </row>
    <row r="675" spans="1:14">
      <c r="A675" s="14"/>
      <c r="B675" s="14"/>
      <c r="C675" s="14"/>
      <c r="D675" s="9"/>
      <c r="E675" s="9"/>
      <c r="F675" s="5"/>
      <c r="G675" s="5"/>
      <c r="H675" s="9"/>
      <c r="I675" s="5"/>
      <c r="J675" s="5"/>
      <c r="K675" s="5"/>
      <c r="L675" s="5"/>
      <c r="M675" s="6"/>
      <c r="N675" s="5"/>
    </row>
    <row r="676" spans="1:14">
      <c r="A676" s="14"/>
      <c r="B676" s="14"/>
      <c r="C676" s="14"/>
      <c r="D676" s="9"/>
      <c r="E676" s="9"/>
      <c r="F676" s="5"/>
      <c r="G676" s="5"/>
      <c r="H676" s="9"/>
      <c r="I676" s="5"/>
      <c r="J676" s="5"/>
      <c r="K676" s="5"/>
      <c r="L676" s="5"/>
      <c r="M676" s="6"/>
      <c r="N676" s="5"/>
    </row>
    <row r="677" spans="1:14">
      <c r="A677" s="14"/>
      <c r="B677" s="14"/>
      <c r="C677" s="14"/>
      <c r="D677" s="9"/>
      <c r="E677" s="9"/>
      <c r="F677" s="5"/>
      <c r="G677" s="5"/>
      <c r="H677" s="9"/>
      <c r="I677" s="5"/>
      <c r="J677" s="5"/>
      <c r="K677" s="5"/>
      <c r="L677" s="5"/>
      <c r="M677" s="6"/>
      <c r="N677" s="5"/>
    </row>
    <row r="678" spans="1:14">
      <c r="A678" s="14"/>
      <c r="B678" s="14"/>
      <c r="C678" s="14"/>
      <c r="D678" s="9"/>
      <c r="E678" s="9"/>
      <c r="F678" s="5"/>
      <c r="G678" s="5"/>
      <c r="H678" s="9"/>
      <c r="I678" s="5"/>
      <c r="J678" s="5"/>
      <c r="K678" s="5"/>
      <c r="L678" s="5"/>
      <c r="M678" s="6"/>
      <c r="N678" s="5"/>
    </row>
    <row r="679" spans="1:14">
      <c r="A679" s="14"/>
      <c r="B679" s="14"/>
      <c r="C679" s="14"/>
      <c r="D679" s="9"/>
      <c r="E679" s="9"/>
      <c r="F679" s="5"/>
      <c r="G679" s="5"/>
      <c r="H679" s="9"/>
      <c r="I679" s="5"/>
      <c r="J679" s="5"/>
      <c r="K679" s="5"/>
      <c r="L679" s="5"/>
      <c r="M679" s="6"/>
      <c r="N679" s="5"/>
    </row>
    <row r="680" spans="1:14">
      <c r="A680" s="14"/>
      <c r="B680" s="14"/>
      <c r="C680" s="14"/>
      <c r="D680" s="9"/>
      <c r="E680" s="9"/>
      <c r="F680" s="5"/>
      <c r="G680" s="5"/>
      <c r="H680" s="9"/>
      <c r="I680" s="5"/>
      <c r="J680" s="5"/>
      <c r="K680" s="5"/>
      <c r="L680" s="5"/>
      <c r="M680" s="6"/>
      <c r="N680" s="5"/>
    </row>
    <row r="681" spans="1:14">
      <c r="A681" s="14"/>
      <c r="B681" s="14"/>
      <c r="C681" s="14"/>
      <c r="D681" s="9"/>
      <c r="E681" s="9"/>
      <c r="F681" s="5"/>
      <c r="G681" s="5"/>
      <c r="H681" s="9"/>
      <c r="I681" s="5"/>
      <c r="J681" s="5"/>
      <c r="K681" s="5"/>
      <c r="L681" s="5"/>
      <c r="M681" s="6"/>
      <c r="N681" s="5"/>
    </row>
    <row r="682" spans="1:14">
      <c r="A682" s="14"/>
      <c r="B682" s="14"/>
      <c r="C682" s="14"/>
      <c r="D682" s="9"/>
      <c r="E682" s="9"/>
      <c r="F682" s="5"/>
      <c r="G682" s="5"/>
      <c r="H682" s="9"/>
      <c r="I682" s="5"/>
      <c r="J682" s="5"/>
      <c r="K682" s="5"/>
      <c r="L682" s="5"/>
      <c r="M682" s="6"/>
      <c r="N682" s="5"/>
    </row>
    <row r="683" spans="1:14">
      <c r="A683" s="14"/>
      <c r="B683" s="14"/>
      <c r="C683" s="14"/>
      <c r="D683" s="9"/>
      <c r="E683" s="9"/>
      <c r="F683" s="5"/>
      <c r="G683" s="5"/>
      <c r="H683" s="9"/>
      <c r="I683" s="5"/>
      <c r="J683" s="5"/>
      <c r="K683" s="5"/>
      <c r="L683" s="5"/>
      <c r="M683" s="6"/>
      <c r="N683" s="5"/>
    </row>
    <row r="684" spans="1:14">
      <c r="A684" s="14"/>
      <c r="B684" s="14"/>
      <c r="C684" s="14"/>
      <c r="D684" s="9"/>
      <c r="E684" s="9"/>
      <c r="F684" s="5"/>
      <c r="G684" s="5"/>
      <c r="H684" s="9"/>
      <c r="I684" s="5"/>
      <c r="J684" s="5"/>
      <c r="K684" s="5"/>
      <c r="L684" s="5"/>
      <c r="M684" s="6"/>
      <c r="N684" s="5"/>
    </row>
    <row r="685" spans="1:14">
      <c r="A685" s="14"/>
      <c r="B685" s="14"/>
      <c r="C685" s="14"/>
      <c r="D685" s="9"/>
      <c r="E685" s="9"/>
      <c r="F685" s="5"/>
      <c r="G685" s="5"/>
      <c r="H685" s="9"/>
      <c r="I685" s="5"/>
      <c r="J685" s="5"/>
      <c r="K685" s="5"/>
      <c r="L685" s="5"/>
      <c r="M685" s="6"/>
      <c r="N685" s="5"/>
    </row>
    <row r="686" spans="1:14">
      <c r="A686" s="14"/>
      <c r="B686" s="14"/>
      <c r="C686" s="14"/>
      <c r="D686" s="9"/>
      <c r="E686" s="9"/>
      <c r="F686" s="5"/>
      <c r="G686" s="5"/>
      <c r="H686" s="9"/>
      <c r="I686" s="5"/>
      <c r="J686" s="5"/>
      <c r="K686" s="5"/>
      <c r="L686" s="5"/>
      <c r="M686" s="6"/>
      <c r="N686" s="5"/>
    </row>
    <row r="687" spans="1:14">
      <c r="A687" s="14"/>
      <c r="B687" s="14"/>
      <c r="C687" s="14"/>
      <c r="D687" s="9"/>
      <c r="E687" s="9"/>
      <c r="F687" s="5"/>
      <c r="G687" s="5"/>
      <c r="H687" s="9"/>
      <c r="I687" s="5"/>
      <c r="J687" s="5"/>
      <c r="K687" s="5"/>
      <c r="L687" s="5"/>
      <c r="M687" s="6"/>
      <c r="N687" s="5"/>
    </row>
    <row r="688" spans="1:14">
      <c r="A688" s="14"/>
      <c r="B688" s="14"/>
      <c r="C688" s="14"/>
      <c r="D688" s="9"/>
      <c r="E688" s="9"/>
      <c r="F688" s="5"/>
      <c r="G688" s="5"/>
      <c r="H688" s="9"/>
      <c r="I688" s="5"/>
      <c r="J688" s="5"/>
      <c r="K688" s="5"/>
      <c r="L688" s="5"/>
      <c r="M688" s="6"/>
      <c r="N688" s="5"/>
    </row>
    <row r="689" spans="1:14">
      <c r="A689" s="14"/>
      <c r="B689" s="14"/>
      <c r="C689" s="14"/>
      <c r="D689" s="9"/>
      <c r="E689" s="9"/>
      <c r="F689" s="5"/>
      <c r="G689" s="5"/>
      <c r="H689" s="9"/>
      <c r="I689" s="5"/>
      <c r="J689" s="5"/>
      <c r="K689" s="5"/>
      <c r="L689" s="5"/>
      <c r="M689" s="6"/>
      <c r="N689" s="5"/>
    </row>
    <row r="690" spans="1:14">
      <c r="A690" s="14"/>
      <c r="B690" s="14"/>
      <c r="C690" s="14"/>
      <c r="D690" s="9"/>
      <c r="E690" s="9"/>
      <c r="F690" s="5"/>
      <c r="G690" s="5"/>
      <c r="H690" s="9"/>
      <c r="I690" s="5"/>
      <c r="J690" s="5"/>
      <c r="K690" s="5"/>
      <c r="L690" s="5"/>
      <c r="M690" s="6"/>
      <c r="N690" s="5"/>
    </row>
    <row r="691" spans="1:14">
      <c r="A691" s="14"/>
      <c r="B691" s="14"/>
      <c r="C691" s="14"/>
      <c r="D691" s="9"/>
      <c r="E691" s="9"/>
      <c r="F691" s="5"/>
      <c r="G691" s="5"/>
      <c r="H691" s="9"/>
      <c r="I691" s="5"/>
      <c r="J691" s="5"/>
      <c r="K691" s="5"/>
      <c r="L691" s="5"/>
      <c r="M691" s="6"/>
      <c r="N691" s="5"/>
    </row>
    <row r="692" spans="1:14">
      <c r="A692" s="14"/>
      <c r="B692" s="14"/>
      <c r="C692" s="14"/>
      <c r="D692" s="9"/>
      <c r="E692" s="9"/>
      <c r="F692" s="5"/>
      <c r="G692" s="5"/>
      <c r="H692" s="9"/>
      <c r="I692" s="5"/>
      <c r="J692" s="5"/>
      <c r="K692" s="5"/>
      <c r="L692" s="5"/>
      <c r="M692" s="6"/>
      <c r="N692" s="5"/>
    </row>
    <row r="693" spans="1:14">
      <c r="A693" s="14"/>
      <c r="B693" s="14"/>
      <c r="C693" s="14"/>
      <c r="D693" s="9"/>
      <c r="E693" s="9"/>
      <c r="F693" s="5"/>
      <c r="G693" s="5"/>
      <c r="H693" s="9"/>
      <c r="I693" s="5"/>
      <c r="J693" s="5"/>
      <c r="K693" s="5"/>
      <c r="L693" s="5"/>
      <c r="M693" s="6"/>
      <c r="N693" s="5"/>
    </row>
    <row r="694" spans="1:14">
      <c r="A694" s="14"/>
      <c r="B694" s="14"/>
      <c r="C694" s="14"/>
      <c r="D694" s="9"/>
      <c r="E694" s="9"/>
      <c r="F694" s="5"/>
      <c r="G694" s="5"/>
      <c r="H694" s="9"/>
      <c r="I694" s="5"/>
      <c r="J694" s="5"/>
      <c r="K694" s="5"/>
      <c r="L694" s="5"/>
      <c r="M694" s="6"/>
      <c r="N694" s="5"/>
    </row>
    <row r="695" spans="1:14">
      <c r="A695" s="14"/>
      <c r="B695" s="14"/>
      <c r="C695" s="14"/>
      <c r="D695" s="9"/>
      <c r="E695" s="9"/>
      <c r="F695" s="5"/>
      <c r="G695" s="5"/>
      <c r="H695" s="9"/>
      <c r="I695" s="5"/>
      <c r="J695" s="5"/>
      <c r="K695" s="5"/>
      <c r="L695" s="5"/>
      <c r="M695" s="6"/>
      <c r="N695" s="5"/>
    </row>
    <row r="696" spans="1:14">
      <c r="A696" s="14"/>
      <c r="B696" s="14"/>
      <c r="C696" s="14"/>
      <c r="D696" s="9"/>
      <c r="E696" s="9"/>
      <c r="F696" s="5"/>
      <c r="G696" s="5"/>
      <c r="H696" s="9"/>
      <c r="I696" s="5"/>
      <c r="J696" s="5"/>
      <c r="K696" s="5"/>
      <c r="L696" s="5"/>
      <c r="M696" s="6"/>
      <c r="N696" s="5"/>
    </row>
    <row r="697" spans="1:14">
      <c r="A697" s="14"/>
      <c r="B697" s="14"/>
      <c r="C697" s="14"/>
      <c r="D697" s="9"/>
      <c r="E697" s="9"/>
      <c r="F697" s="5"/>
      <c r="G697" s="5"/>
      <c r="H697" s="9"/>
      <c r="I697" s="5"/>
      <c r="J697" s="5"/>
      <c r="K697" s="5"/>
      <c r="L697" s="5"/>
      <c r="M697" s="6"/>
      <c r="N697" s="5"/>
    </row>
    <row r="698" spans="1:14">
      <c r="A698" s="14"/>
      <c r="B698" s="14"/>
      <c r="C698" s="14"/>
      <c r="D698" s="9"/>
      <c r="E698" s="9"/>
      <c r="F698" s="5"/>
      <c r="G698" s="5"/>
      <c r="H698" s="9"/>
      <c r="I698" s="5"/>
      <c r="J698" s="5"/>
      <c r="K698" s="5"/>
      <c r="L698" s="5"/>
      <c r="M698" s="6"/>
      <c r="N698" s="5"/>
    </row>
    <row r="699" spans="1:14">
      <c r="A699" s="14"/>
      <c r="B699" s="14"/>
      <c r="C699" s="14"/>
      <c r="D699" s="9"/>
      <c r="E699" s="9"/>
      <c r="F699" s="5"/>
      <c r="G699" s="5"/>
      <c r="H699" s="9"/>
      <c r="I699" s="5"/>
      <c r="J699" s="5"/>
      <c r="K699" s="5"/>
      <c r="L699" s="5"/>
      <c r="M699" s="6"/>
      <c r="N699" s="5"/>
    </row>
    <row r="700" spans="1:14">
      <c r="A700" s="14"/>
      <c r="B700" s="14"/>
      <c r="C700" s="14"/>
      <c r="D700" s="9"/>
      <c r="E700" s="9"/>
      <c r="F700" s="5"/>
      <c r="G700" s="5"/>
      <c r="H700" s="9"/>
      <c r="I700" s="5"/>
      <c r="J700" s="5"/>
      <c r="K700" s="5"/>
      <c r="L700" s="5"/>
      <c r="M700" s="6"/>
      <c r="N700" s="5"/>
    </row>
    <row r="701" spans="1:14">
      <c r="A701" s="14"/>
      <c r="B701" s="14"/>
      <c r="C701" s="14"/>
      <c r="D701" s="9"/>
      <c r="E701" s="9"/>
      <c r="F701" s="5"/>
      <c r="G701" s="5"/>
      <c r="H701" s="9"/>
      <c r="I701" s="5"/>
      <c r="J701" s="5"/>
      <c r="K701" s="5"/>
      <c r="L701" s="5"/>
      <c r="M701" s="6"/>
      <c r="N701" s="5"/>
    </row>
    <row r="702" spans="1:14">
      <c r="A702" s="14"/>
      <c r="B702" s="14"/>
      <c r="C702" s="14"/>
      <c r="D702" s="9"/>
      <c r="E702" s="9"/>
      <c r="F702" s="5"/>
      <c r="G702" s="5"/>
      <c r="H702" s="9"/>
      <c r="I702" s="5"/>
      <c r="J702" s="5"/>
      <c r="K702" s="5"/>
      <c r="L702" s="5"/>
      <c r="M702" s="6"/>
      <c r="N702" s="5"/>
    </row>
  </sheetData>
  <phoneticPr fontId="19" type="noConversion"/>
  <hyperlinks>
    <hyperlink ref="E2" r:id="rId1" xr:uid="{E35333B8-FF85-EF4A-BF63-FEA51DDAC30B}"/>
  </hyperlinks>
  <pageMargins left="0.7" right="0.7" top="0.78740157499999996" bottom="0.78740157499999996" header="0.3" footer="0.3"/>
  <pageSetup paperSize="9" scale="10" orientation="landscape" horizontalDpi="0" verticalDpi="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A41C-0BCC-C645-878D-A036C870A33B}">
  <sheetPr codeName="Sheet11">
    <pageSetUpPr fitToPage="1"/>
  </sheetPr>
  <dimension ref="A1:P739"/>
  <sheetViews>
    <sheetView zoomScaleNormal="100" workbookViewId="0">
      <selection activeCell="C1" sqref="C1:C21"/>
    </sheetView>
  </sheetViews>
  <sheetFormatPr defaultColWidth="10.875" defaultRowHeight="15"/>
  <cols>
    <col min="1" max="5" width="10.875" style="11"/>
    <col min="6" max="16384" width="10.875" style="4"/>
  </cols>
  <sheetData>
    <row r="1" spans="1:16" ht="15.95">
      <c r="A1" s="49" t="s">
        <v>576</v>
      </c>
      <c r="B1" s="49">
        <v>1</v>
      </c>
      <c r="C1" s="50">
        <v>0.34583333333333333</v>
      </c>
      <c r="D1" s="50">
        <v>0.70277777777777772</v>
      </c>
      <c r="E1" s="11">
        <v>1</v>
      </c>
      <c r="L1" s="8"/>
      <c r="M1" s="8"/>
      <c r="N1" s="8"/>
      <c r="O1" s="8"/>
      <c r="P1" s="8"/>
    </row>
    <row r="2" spans="1:16" ht="15.95">
      <c r="A2" s="49" t="s">
        <v>577</v>
      </c>
      <c r="B2" s="49">
        <v>2</v>
      </c>
      <c r="C2" s="50">
        <v>0.34583333333333333</v>
      </c>
      <c r="D2" s="50">
        <v>0.70347222222222228</v>
      </c>
      <c r="E2" s="11">
        <v>2</v>
      </c>
      <c r="L2" s="5"/>
      <c r="M2" s="5"/>
      <c r="N2" s="5"/>
      <c r="O2" s="6"/>
      <c r="P2" s="5"/>
    </row>
    <row r="3" spans="1:16" ht="15.95">
      <c r="A3" s="49" t="s">
        <v>993</v>
      </c>
      <c r="B3" s="49">
        <v>3</v>
      </c>
      <c r="C3" s="50">
        <v>0.34583333333333333</v>
      </c>
      <c r="D3" s="50">
        <v>0.70416666666666672</v>
      </c>
      <c r="E3" s="11">
        <v>3</v>
      </c>
      <c r="P3" s="5"/>
    </row>
    <row r="4" spans="1:16" ht="15.95">
      <c r="A4" s="49" t="s">
        <v>994</v>
      </c>
      <c r="B4" s="49">
        <v>4</v>
      </c>
      <c r="C4" s="50">
        <v>0.34583333333333333</v>
      </c>
      <c r="D4" s="50">
        <v>0.70486111111111116</v>
      </c>
      <c r="E4" s="11">
        <v>4</v>
      </c>
      <c r="G4" s="9" t="s">
        <v>117</v>
      </c>
    </row>
    <row r="5" spans="1:16" ht="15.95">
      <c r="A5" s="49" t="s">
        <v>579</v>
      </c>
      <c r="B5" s="49">
        <v>5</v>
      </c>
      <c r="C5" s="50">
        <v>0.34513888888888888</v>
      </c>
      <c r="D5" s="50">
        <v>0.7055555555555556</v>
      </c>
      <c r="E5" s="11">
        <v>5</v>
      </c>
    </row>
    <row r="6" spans="1:16" ht="15.95">
      <c r="A6" s="49" t="s">
        <v>580</v>
      </c>
      <c r="B6" s="49">
        <v>6</v>
      </c>
      <c r="C6" s="50">
        <v>0.34513888888888888</v>
      </c>
      <c r="D6" s="50">
        <v>0.70625000000000004</v>
      </c>
      <c r="E6" s="11">
        <v>6</v>
      </c>
      <c r="G6" s="37" t="s">
        <v>927</v>
      </c>
    </row>
    <row r="7" spans="1:16" ht="15.95">
      <c r="A7" s="49" t="s">
        <v>581</v>
      </c>
      <c r="B7" s="49">
        <v>7</v>
      </c>
      <c r="C7" s="50">
        <v>0.34513888888888888</v>
      </c>
      <c r="D7" s="50">
        <v>0.70694444444444449</v>
      </c>
      <c r="E7" s="11">
        <v>7</v>
      </c>
      <c r="G7" s="37" t="s">
        <v>960</v>
      </c>
    </row>
    <row r="8" spans="1:16" ht="15.95">
      <c r="A8" s="49" t="s">
        <v>995</v>
      </c>
      <c r="B8" s="49">
        <v>8</v>
      </c>
      <c r="C8" s="50">
        <v>0.34513888888888888</v>
      </c>
      <c r="D8" s="50">
        <v>0.70763888888888893</v>
      </c>
      <c r="E8" s="11">
        <v>8</v>
      </c>
      <c r="G8" s="37" t="s">
        <v>179</v>
      </c>
    </row>
    <row r="9" spans="1:16" ht="15.95">
      <c r="A9" s="49" t="s">
        <v>583</v>
      </c>
      <c r="B9" s="49">
        <v>9</v>
      </c>
      <c r="C9" s="50">
        <v>0.34444444444444444</v>
      </c>
      <c r="D9" s="50">
        <v>0.70833333333333337</v>
      </c>
      <c r="E9" s="11">
        <v>9</v>
      </c>
      <c r="G9" s="37" t="s">
        <v>180</v>
      </c>
    </row>
    <row r="10" spans="1:16" ht="15.95">
      <c r="A10" s="49" t="s">
        <v>996</v>
      </c>
      <c r="B10" s="49">
        <v>10</v>
      </c>
      <c r="C10" s="50">
        <v>0.34444444444444444</v>
      </c>
      <c r="D10" s="50">
        <v>0.70972222222222225</v>
      </c>
      <c r="E10" s="11">
        <v>10</v>
      </c>
      <c r="G10" s="37" t="s">
        <v>181</v>
      </c>
    </row>
    <row r="11" spans="1:16" ht="15.95">
      <c r="A11" s="49" t="s">
        <v>585</v>
      </c>
      <c r="B11" s="49">
        <v>11</v>
      </c>
      <c r="C11" s="50">
        <v>0.34375</v>
      </c>
      <c r="D11" s="50">
        <v>0.7104166666666667</v>
      </c>
      <c r="E11" s="11">
        <v>11</v>
      </c>
      <c r="G11" s="37" t="s">
        <v>181</v>
      </c>
    </row>
    <row r="12" spans="1:16" ht="15.95">
      <c r="A12" s="49" t="s">
        <v>997</v>
      </c>
      <c r="B12" s="49">
        <v>12</v>
      </c>
      <c r="C12" s="50">
        <v>0.34375</v>
      </c>
      <c r="D12" s="50">
        <v>0.71111111111111114</v>
      </c>
      <c r="E12" s="11">
        <v>12</v>
      </c>
      <c r="G12" s="37" t="s">
        <v>116</v>
      </c>
    </row>
    <row r="13" spans="1:16" ht="15.95">
      <c r="A13" s="49" t="s">
        <v>587</v>
      </c>
      <c r="B13" s="49">
        <v>13</v>
      </c>
      <c r="C13" s="50">
        <v>0.34305555555555556</v>
      </c>
      <c r="D13" s="50">
        <v>0.71180555555555558</v>
      </c>
      <c r="E13" s="11">
        <v>13</v>
      </c>
      <c r="G13" s="37" t="s">
        <v>115</v>
      </c>
    </row>
    <row r="14" spans="1:16" ht="15.95">
      <c r="A14" s="49" t="s">
        <v>998</v>
      </c>
      <c r="B14" s="49">
        <v>14</v>
      </c>
      <c r="C14" s="50">
        <v>0.34305555555555556</v>
      </c>
      <c r="D14" s="50">
        <v>0.71319444444444446</v>
      </c>
      <c r="E14" s="11">
        <v>14</v>
      </c>
      <c r="G14" s="37" t="s">
        <v>114</v>
      </c>
    </row>
    <row r="15" spans="1:16" ht="15.95">
      <c r="A15" s="49" t="s">
        <v>589</v>
      </c>
      <c r="B15" s="49">
        <v>15</v>
      </c>
      <c r="C15" s="50">
        <v>0.34236111111111112</v>
      </c>
      <c r="D15" s="50">
        <v>0.71388888888888891</v>
      </c>
      <c r="E15" s="11">
        <v>15</v>
      </c>
      <c r="G15" s="37" t="s">
        <v>961</v>
      </c>
    </row>
    <row r="16" spans="1:16" ht="15.95">
      <c r="A16" s="49" t="s">
        <v>999</v>
      </c>
      <c r="B16" s="49">
        <v>16</v>
      </c>
      <c r="C16" s="50">
        <v>0.34236111111111112</v>
      </c>
      <c r="D16" s="50">
        <v>0.71458333333333335</v>
      </c>
      <c r="E16" s="11">
        <v>16</v>
      </c>
      <c r="G16" s="37" t="s">
        <v>962</v>
      </c>
    </row>
    <row r="17" spans="1:7" ht="15.95">
      <c r="A17" s="49" t="s">
        <v>1000</v>
      </c>
      <c r="B17" s="49">
        <v>17</v>
      </c>
      <c r="C17" s="50">
        <v>0.34166666666666667</v>
      </c>
      <c r="D17" s="50">
        <v>0.71597222222222223</v>
      </c>
      <c r="E17" s="11">
        <v>17</v>
      </c>
      <c r="G17" s="37" t="s">
        <v>963</v>
      </c>
    </row>
    <row r="18" spans="1:7" ht="15.95">
      <c r="A18" s="49" t="s">
        <v>1001</v>
      </c>
      <c r="B18" s="49">
        <v>18</v>
      </c>
      <c r="C18" s="50">
        <v>0.34097222222222223</v>
      </c>
      <c r="D18" s="50">
        <v>0.71666666666666667</v>
      </c>
      <c r="E18" s="11">
        <v>18</v>
      </c>
      <c r="G18" s="37" t="s">
        <v>964</v>
      </c>
    </row>
    <row r="19" spans="1:7" ht="15.95">
      <c r="A19" s="49" t="s">
        <v>1002</v>
      </c>
      <c r="B19" s="49">
        <v>19</v>
      </c>
      <c r="C19" s="50">
        <v>0.34027777777777779</v>
      </c>
      <c r="D19" s="50">
        <v>0.71805555555555556</v>
      </c>
      <c r="E19" s="11">
        <v>19</v>
      </c>
      <c r="G19" s="37" t="s">
        <v>965</v>
      </c>
    </row>
    <row r="20" spans="1:7" ht="15.95">
      <c r="A20" s="49" t="s">
        <v>1003</v>
      </c>
      <c r="B20" s="49">
        <v>20</v>
      </c>
      <c r="C20" s="50">
        <v>0.34027777777777779</v>
      </c>
      <c r="D20" s="50">
        <v>0.71875</v>
      </c>
      <c r="E20" s="11">
        <v>20</v>
      </c>
      <c r="G20" s="37" t="s">
        <v>966</v>
      </c>
    </row>
    <row r="21" spans="1:7" ht="15.95">
      <c r="A21" s="49" t="s">
        <v>1004</v>
      </c>
      <c r="B21" s="49">
        <v>21</v>
      </c>
      <c r="C21" s="50">
        <v>0.33958333333333335</v>
      </c>
      <c r="D21" s="50">
        <v>0.71944444444444444</v>
      </c>
      <c r="E21" s="11">
        <v>21</v>
      </c>
      <c r="G21" s="37" t="s">
        <v>967</v>
      </c>
    </row>
    <row r="22" spans="1:7" ht="15.95">
      <c r="A22" s="49" t="s">
        <v>1005</v>
      </c>
      <c r="B22" s="49">
        <v>22</v>
      </c>
      <c r="C22" s="50">
        <v>0.33888888888888891</v>
      </c>
      <c r="D22" s="50">
        <v>0.72083333333333333</v>
      </c>
      <c r="E22" s="11">
        <v>22</v>
      </c>
      <c r="G22" s="37" t="s">
        <v>968</v>
      </c>
    </row>
    <row r="23" spans="1:7" ht="15.95">
      <c r="A23" s="49" t="s">
        <v>1006</v>
      </c>
      <c r="B23" s="49">
        <v>23</v>
      </c>
      <c r="C23" s="50">
        <v>0.33819444444444446</v>
      </c>
      <c r="D23" s="50">
        <v>0.72152777777777777</v>
      </c>
      <c r="E23" s="11">
        <v>23</v>
      </c>
      <c r="F23" s="5"/>
      <c r="G23" s="37" t="s">
        <v>969</v>
      </c>
    </row>
    <row r="24" spans="1:7" ht="15.95">
      <c r="A24" s="49" t="s">
        <v>1007</v>
      </c>
      <c r="B24" s="49">
        <v>24</v>
      </c>
      <c r="C24" s="50">
        <v>0.33750000000000002</v>
      </c>
      <c r="D24" s="50">
        <v>0.72291666666666665</v>
      </c>
      <c r="E24" s="11">
        <v>24</v>
      </c>
      <c r="G24" s="37" t="s">
        <v>970</v>
      </c>
    </row>
    <row r="25" spans="1:7" ht="15.95">
      <c r="A25" s="49" t="s">
        <v>1008</v>
      </c>
      <c r="B25" s="49">
        <v>25</v>
      </c>
      <c r="C25" s="50">
        <v>0.33680555555555558</v>
      </c>
      <c r="D25" s="50">
        <v>0.72361111111111109</v>
      </c>
      <c r="E25" s="11">
        <v>25</v>
      </c>
      <c r="G25" s="37" t="s">
        <v>971</v>
      </c>
    </row>
    <row r="26" spans="1:7" ht="15.95">
      <c r="A26" s="49" t="s">
        <v>1009</v>
      </c>
      <c r="B26" s="49">
        <v>26</v>
      </c>
      <c r="C26" s="50">
        <v>0.33611111111111114</v>
      </c>
      <c r="D26" s="50">
        <v>0.72499999999999998</v>
      </c>
      <c r="E26" s="11">
        <v>26</v>
      </c>
      <c r="G26" s="37" t="s">
        <v>972</v>
      </c>
    </row>
    <row r="27" spans="1:7" ht="15.95">
      <c r="A27" s="49" t="s">
        <v>1010</v>
      </c>
      <c r="B27" s="49">
        <v>27</v>
      </c>
      <c r="C27" s="50">
        <v>0.33541666666666664</v>
      </c>
      <c r="D27" s="50">
        <v>0.72569444444444442</v>
      </c>
      <c r="E27" s="11">
        <v>27</v>
      </c>
      <c r="G27" s="37" t="s">
        <v>973</v>
      </c>
    </row>
    <row r="28" spans="1:7" ht="15.95">
      <c r="A28" s="49" t="s">
        <v>1011</v>
      </c>
      <c r="B28" s="49">
        <v>28</v>
      </c>
      <c r="C28" s="50">
        <v>0.3347222222222222</v>
      </c>
      <c r="D28" s="50">
        <v>0.7270833333333333</v>
      </c>
      <c r="E28" s="11">
        <v>28</v>
      </c>
      <c r="G28" s="37" t="s">
        <v>974</v>
      </c>
    </row>
    <row r="29" spans="1:7" ht="15.95">
      <c r="A29" s="49" t="s">
        <v>1012</v>
      </c>
      <c r="B29" s="49">
        <v>29</v>
      </c>
      <c r="C29" s="50">
        <v>0.33333333333333331</v>
      </c>
      <c r="D29" s="50">
        <v>0.72777777777777775</v>
      </c>
      <c r="E29" s="11">
        <v>29</v>
      </c>
      <c r="G29" s="37" t="s">
        <v>975</v>
      </c>
    </row>
    <row r="30" spans="1:7" ht="15.95">
      <c r="A30" s="49" t="s">
        <v>1013</v>
      </c>
      <c r="B30" s="49">
        <v>30</v>
      </c>
      <c r="C30" s="50">
        <v>0.33263888888888887</v>
      </c>
      <c r="D30" s="50">
        <v>0.72916666666666663</v>
      </c>
      <c r="E30" s="11">
        <v>30</v>
      </c>
      <c r="G30" s="37" t="s">
        <v>976</v>
      </c>
    </row>
    <row r="31" spans="1:7" ht="15.95">
      <c r="A31" s="49" t="s">
        <v>1014</v>
      </c>
      <c r="B31" s="49">
        <v>31</v>
      </c>
      <c r="C31" s="50">
        <v>0.33194444444444443</v>
      </c>
      <c r="D31" s="50">
        <v>0.73055555555555551</v>
      </c>
      <c r="E31" s="11">
        <v>31</v>
      </c>
      <c r="G31" s="37" t="s">
        <v>977</v>
      </c>
    </row>
    <row r="32" spans="1:7" ht="15.95">
      <c r="A32" s="49" t="s">
        <v>1015</v>
      </c>
      <c r="B32" s="49">
        <v>32</v>
      </c>
      <c r="C32" s="50">
        <v>0.33124999999999999</v>
      </c>
      <c r="D32" s="50">
        <v>0.73124999999999996</v>
      </c>
      <c r="E32" s="11">
        <v>32</v>
      </c>
      <c r="G32" s="37" t="s">
        <v>978</v>
      </c>
    </row>
    <row r="33" spans="1:16" ht="15.95">
      <c r="A33" s="49" t="s">
        <v>1016</v>
      </c>
      <c r="B33" s="49">
        <v>33</v>
      </c>
      <c r="C33" s="50">
        <v>0.3298611111111111</v>
      </c>
      <c r="D33" s="50">
        <v>0.73263888888888884</v>
      </c>
      <c r="E33" s="11">
        <v>33</v>
      </c>
      <c r="G33" s="37" t="s">
        <v>979</v>
      </c>
    </row>
    <row r="34" spans="1:16" ht="15.95">
      <c r="A34" s="49" t="s">
        <v>1017</v>
      </c>
      <c r="B34" s="49">
        <v>34</v>
      </c>
      <c r="C34" s="50">
        <v>0.32916666666666666</v>
      </c>
      <c r="D34" s="50">
        <v>0.73333333333333328</v>
      </c>
      <c r="E34" s="11">
        <v>34</v>
      </c>
      <c r="G34" s="37" t="s">
        <v>980</v>
      </c>
    </row>
    <row r="35" spans="1:16" ht="15.95">
      <c r="A35" s="49" t="s">
        <v>1018</v>
      </c>
      <c r="B35" s="49">
        <v>35</v>
      </c>
      <c r="C35" s="50">
        <v>0.32847222222222222</v>
      </c>
      <c r="D35" s="50">
        <v>0.73472222222222228</v>
      </c>
      <c r="E35" s="11">
        <v>35</v>
      </c>
      <c r="G35" s="37" t="s">
        <v>981</v>
      </c>
    </row>
    <row r="36" spans="1:16" ht="15.95">
      <c r="A36" s="49" t="s">
        <v>1019</v>
      </c>
      <c r="B36" s="49">
        <v>36</v>
      </c>
      <c r="C36" s="50">
        <v>0.32708333333333334</v>
      </c>
      <c r="D36" s="50">
        <v>0.73541666666666672</v>
      </c>
      <c r="E36" s="11">
        <v>36</v>
      </c>
      <c r="G36" s="37" t="s">
        <v>982</v>
      </c>
    </row>
    <row r="37" spans="1:16" ht="15.95">
      <c r="A37" s="49" t="s">
        <v>1020</v>
      </c>
      <c r="B37" s="49">
        <v>37</v>
      </c>
      <c r="C37" s="50">
        <v>0.3263888888888889</v>
      </c>
      <c r="D37" s="50">
        <v>0.7368055555555556</v>
      </c>
      <c r="E37" s="11">
        <v>37</v>
      </c>
      <c r="G37" s="37" t="s">
        <v>983</v>
      </c>
    </row>
    <row r="38" spans="1:16" ht="15.95">
      <c r="A38" s="49" t="s">
        <v>1021</v>
      </c>
      <c r="B38" s="49">
        <v>38</v>
      </c>
      <c r="C38" s="50">
        <v>0.32569444444444445</v>
      </c>
      <c r="D38" s="50">
        <v>0.73750000000000004</v>
      </c>
      <c r="E38" s="11">
        <v>38</v>
      </c>
      <c r="G38" s="37" t="s">
        <v>984</v>
      </c>
    </row>
    <row r="39" spans="1:16" ht="15.95">
      <c r="A39" s="49" t="s">
        <v>1022</v>
      </c>
      <c r="B39" s="49">
        <v>39</v>
      </c>
      <c r="C39" s="50">
        <v>0.32430555555555557</v>
      </c>
      <c r="D39" s="50">
        <v>0.73888888888888893</v>
      </c>
      <c r="E39" s="11">
        <v>39</v>
      </c>
      <c r="G39" s="37" t="s">
        <v>985</v>
      </c>
    </row>
    <row r="40" spans="1:16" ht="15.95">
      <c r="A40" s="49" t="s">
        <v>1023</v>
      </c>
      <c r="B40" s="49">
        <v>40</v>
      </c>
      <c r="C40" s="50">
        <v>0.32361111111111113</v>
      </c>
      <c r="D40" s="50">
        <v>0.74027777777777781</v>
      </c>
      <c r="E40" s="11">
        <v>40</v>
      </c>
      <c r="G40" s="37" t="s">
        <v>986</v>
      </c>
    </row>
    <row r="41" spans="1:16" ht="15.95">
      <c r="A41" s="49" t="s">
        <v>1024</v>
      </c>
      <c r="B41" s="49">
        <v>41</v>
      </c>
      <c r="C41" s="50">
        <v>0.32222222222222224</v>
      </c>
      <c r="D41" s="50">
        <v>0.74097222222222225</v>
      </c>
      <c r="E41" s="11">
        <v>41</v>
      </c>
      <c r="G41" s="37" t="s">
        <v>987</v>
      </c>
    </row>
    <row r="42" spans="1:16" ht="15.95">
      <c r="A42" s="49" t="s">
        <v>1025</v>
      </c>
      <c r="B42" s="49">
        <v>42</v>
      </c>
      <c r="C42" s="50">
        <v>0.3215277777777778</v>
      </c>
      <c r="D42" s="50">
        <v>0.74236111111111114</v>
      </c>
      <c r="E42" s="11">
        <v>42</v>
      </c>
      <c r="G42" s="37" t="s">
        <v>988</v>
      </c>
    </row>
    <row r="43" spans="1:16" ht="15.95">
      <c r="A43" s="49" t="s">
        <v>1026</v>
      </c>
      <c r="B43" s="49">
        <v>43</v>
      </c>
      <c r="C43" s="50">
        <v>0.32013888888888886</v>
      </c>
      <c r="D43" s="50">
        <v>0.74305555555555558</v>
      </c>
      <c r="E43" s="11">
        <v>43</v>
      </c>
      <c r="G43" s="37" t="s">
        <v>989</v>
      </c>
    </row>
    <row r="44" spans="1:16" ht="15.95">
      <c r="A44" s="49" t="s">
        <v>1027</v>
      </c>
      <c r="B44" s="49">
        <v>44</v>
      </c>
      <c r="C44" s="50">
        <v>0.31874999999999998</v>
      </c>
      <c r="D44" s="50">
        <v>0.74444444444444446</v>
      </c>
      <c r="E44" s="11">
        <v>44</v>
      </c>
      <c r="G44" s="37" t="s">
        <v>990</v>
      </c>
    </row>
    <row r="45" spans="1:16" ht="15.95">
      <c r="A45" s="49" t="s">
        <v>1028</v>
      </c>
      <c r="B45" s="49">
        <v>45</v>
      </c>
      <c r="C45" s="50">
        <v>0.31805555555555554</v>
      </c>
      <c r="D45" s="50">
        <v>0.74513888888888891</v>
      </c>
      <c r="E45" s="11">
        <v>45</v>
      </c>
      <c r="G45" s="37" t="s">
        <v>991</v>
      </c>
    </row>
    <row r="46" spans="1:16" ht="15.75">
      <c r="A46" s="49" t="s">
        <v>1029</v>
      </c>
      <c r="B46" s="49">
        <v>46</v>
      </c>
      <c r="C46" s="50">
        <v>0.31666666666666665</v>
      </c>
      <c r="D46" s="50">
        <v>0.74652777777777779</v>
      </c>
      <c r="E46" s="11">
        <v>46</v>
      </c>
      <c r="G46"/>
    </row>
    <row r="47" spans="1:16" ht="15.95">
      <c r="A47" s="49" t="s">
        <v>1030</v>
      </c>
      <c r="B47" s="49">
        <v>47</v>
      </c>
      <c r="C47" s="50">
        <v>0.31597222222222221</v>
      </c>
      <c r="D47" s="50">
        <v>0.74722222222222223</v>
      </c>
      <c r="E47" s="11">
        <v>47</v>
      </c>
      <c r="G47" s="37" t="s">
        <v>992</v>
      </c>
      <c r="P47" s="5"/>
    </row>
    <row r="48" spans="1:16" ht="15.95">
      <c r="A48" s="49" t="s">
        <v>1031</v>
      </c>
      <c r="B48" s="49">
        <v>48</v>
      </c>
      <c r="C48" s="50">
        <v>0.31458333333333333</v>
      </c>
      <c r="D48" s="50">
        <v>0.74861111111111112</v>
      </c>
      <c r="E48" s="11">
        <v>48</v>
      </c>
      <c r="P48" s="5"/>
    </row>
    <row r="49" spans="1:16" ht="15.95">
      <c r="A49" s="49" t="s">
        <v>1032</v>
      </c>
      <c r="B49" s="49">
        <v>49</v>
      </c>
      <c r="C49" s="50">
        <v>0.31319444444444444</v>
      </c>
      <c r="D49" s="50">
        <v>0.74930555555555556</v>
      </c>
      <c r="E49" s="11">
        <v>49</v>
      </c>
      <c r="G49" s="8"/>
      <c r="H49" s="8"/>
      <c r="I49" s="8"/>
      <c r="J49" s="8"/>
      <c r="K49" s="8"/>
      <c r="L49" s="8"/>
      <c r="M49" s="8"/>
      <c r="N49" s="8"/>
      <c r="P49" s="5"/>
    </row>
    <row r="50" spans="1:16" ht="15.95">
      <c r="A50" s="49" t="s">
        <v>1033</v>
      </c>
      <c r="B50" s="49">
        <v>50</v>
      </c>
      <c r="C50" s="50">
        <v>0.31180555555555556</v>
      </c>
      <c r="D50" s="50">
        <v>0.75069444444444444</v>
      </c>
      <c r="E50" s="11">
        <v>50</v>
      </c>
      <c r="G50" s="5"/>
      <c r="H50" s="6"/>
      <c r="I50" s="9"/>
      <c r="J50" s="9"/>
      <c r="K50" s="5"/>
      <c r="L50" s="5"/>
      <c r="M50" s="9"/>
      <c r="N50" s="5"/>
      <c r="P50" s="5"/>
    </row>
    <row r="51" spans="1:16" ht="15.95">
      <c r="A51" s="49" t="s">
        <v>1034</v>
      </c>
      <c r="B51" s="49">
        <v>51</v>
      </c>
      <c r="C51" s="50">
        <v>0.31111111111111112</v>
      </c>
      <c r="D51" s="50">
        <v>0.75208333333333333</v>
      </c>
      <c r="E51" s="11">
        <v>51</v>
      </c>
      <c r="G51" s="5"/>
      <c r="H51" s="6"/>
      <c r="I51" s="9"/>
      <c r="J51" s="9"/>
      <c r="K51" s="5"/>
      <c r="L51" s="5"/>
      <c r="M51" s="9"/>
      <c r="N51" s="5"/>
      <c r="P51" s="5"/>
    </row>
    <row r="52" spans="1:16" ht="15.95">
      <c r="A52" s="49" t="s">
        <v>1035</v>
      </c>
      <c r="B52" s="49">
        <v>52</v>
      </c>
      <c r="C52" s="50">
        <v>0.30972222222222223</v>
      </c>
      <c r="D52" s="50">
        <v>0.75277777777777777</v>
      </c>
      <c r="E52" s="11">
        <v>52</v>
      </c>
      <c r="G52" s="5"/>
      <c r="H52" s="6"/>
      <c r="I52" s="9"/>
      <c r="J52" s="9"/>
      <c r="K52" s="5"/>
      <c r="L52" s="5"/>
      <c r="M52" s="9"/>
      <c r="N52" s="5"/>
      <c r="P52" s="5"/>
    </row>
    <row r="53" spans="1:16" ht="15.95">
      <c r="A53" s="49" t="s">
        <v>1036</v>
      </c>
      <c r="B53" s="49">
        <v>53</v>
      </c>
      <c r="C53" s="50">
        <v>0.30833333333333335</v>
      </c>
      <c r="D53" s="50">
        <v>0.75416666666666665</v>
      </c>
      <c r="E53" s="11">
        <v>53</v>
      </c>
      <c r="G53" s="5"/>
      <c r="H53" s="6"/>
      <c r="I53" s="9"/>
      <c r="J53" s="9"/>
      <c r="K53" s="5"/>
      <c r="L53" s="5"/>
      <c r="M53" s="9"/>
      <c r="N53" s="5"/>
      <c r="P53" s="5"/>
    </row>
    <row r="54" spans="1:16">
      <c r="A54" s="49" t="s">
        <v>1037</v>
      </c>
      <c r="B54" s="49">
        <v>54</v>
      </c>
      <c r="C54" s="50">
        <v>0.30694444444444446</v>
      </c>
      <c r="D54" s="50">
        <v>0.75486111111111109</v>
      </c>
      <c r="E54" s="11">
        <v>54</v>
      </c>
      <c r="G54" s="5"/>
      <c r="H54" s="6"/>
      <c r="I54" s="9"/>
      <c r="J54" s="9"/>
      <c r="K54" s="5"/>
      <c r="L54" s="5"/>
      <c r="M54" s="9"/>
      <c r="N54" s="5"/>
      <c r="P54" s="5"/>
    </row>
    <row r="55" spans="1:16">
      <c r="A55" s="49" t="s">
        <v>1038</v>
      </c>
      <c r="B55" s="49">
        <v>55</v>
      </c>
      <c r="C55" s="50">
        <v>0.30625000000000002</v>
      </c>
      <c r="D55" s="50">
        <v>0.75624999999999998</v>
      </c>
      <c r="E55" s="11">
        <v>55</v>
      </c>
    </row>
    <row r="56" spans="1:16">
      <c r="A56" s="49" t="s">
        <v>1039</v>
      </c>
      <c r="B56" s="49">
        <v>56</v>
      </c>
      <c r="C56" s="50">
        <v>0.30486111111111114</v>
      </c>
      <c r="D56" s="50">
        <v>0.75694444444444442</v>
      </c>
      <c r="E56" s="11">
        <v>56</v>
      </c>
    </row>
    <row r="57" spans="1:16">
      <c r="A57" s="49" t="s">
        <v>1040</v>
      </c>
      <c r="B57" s="49">
        <v>57</v>
      </c>
      <c r="C57" s="50">
        <v>0.3034722222222222</v>
      </c>
      <c r="D57" s="50">
        <v>0.7583333333333333</v>
      </c>
      <c r="E57" s="11">
        <v>57</v>
      </c>
    </row>
    <row r="58" spans="1:16">
      <c r="A58" s="49" t="s">
        <v>1041</v>
      </c>
      <c r="B58" s="49">
        <v>58</v>
      </c>
      <c r="C58" s="50">
        <v>0.30208333333333331</v>
      </c>
      <c r="D58" s="50">
        <v>0.75902777777777775</v>
      </c>
      <c r="E58" s="11">
        <v>58</v>
      </c>
    </row>
    <row r="59" spans="1:16">
      <c r="A59" s="49" t="s">
        <v>1042</v>
      </c>
      <c r="B59" s="49">
        <v>59</v>
      </c>
      <c r="C59" s="50">
        <v>0.30069444444444443</v>
      </c>
      <c r="D59" s="50">
        <v>0.76041666666666663</v>
      </c>
      <c r="E59" s="11">
        <v>59</v>
      </c>
    </row>
    <row r="60" spans="1:16">
      <c r="A60" s="49" t="s">
        <v>1043</v>
      </c>
      <c r="B60" s="49">
        <v>60</v>
      </c>
      <c r="C60" s="50">
        <v>0.29930555555555555</v>
      </c>
      <c r="D60" s="50">
        <v>0.76111111111111107</v>
      </c>
      <c r="E60" s="11">
        <v>60</v>
      </c>
    </row>
    <row r="61" spans="1:16">
      <c r="A61" s="49" t="s">
        <v>1044</v>
      </c>
      <c r="B61" s="49">
        <v>61</v>
      </c>
      <c r="C61" s="50">
        <v>0.2986111111111111</v>
      </c>
      <c r="D61" s="50">
        <v>0.76249999999999996</v>
      </c>
      <c r="E61" s="11">
        <v>61</v>
      </c>
    </row>
    <row r="62" spans="1:16">
      <c r="A62" s="49" t="s">
        <v>1045</v>
      </c>
      <c r="B62" s="49">
        <v>62</v>
      </c>
      <c r="C62" s="50">
        <v>0.29722222222222222</v>
      </c>
      <c r="D62" s="50">
        <v>0.7631944444444444</v>
      </c>
      <c r="E62" s="11">
        <v>62</v>
      </c>
    </row>
    <row r="63" spans="1:16">
      <c r="A63" s="49" t="s">
        <v>1046</v>
      </c>
      <c r="B63" s="49">
        <v>63</v>
      </c>
      <c r="C63" s="50">
        <v>0.29583333333333334</v>
      </c>
      <c r="D63" s="50">
        <v>0.76388888888888884</v>
      </c>
      <c r="E63" s="11">
        <v>63</v>
      </c>
    </row>
    <row r="64" spans="1:16">
      <c r="A64" s="49" t="s">
        <v>1047</v>
      </c>
      <c r="B64" s="49">
        <v>64</v>
      </c>
      <c r="C64" s="50">
        <v>0.29444444444444445</v>
      </c>
      <c r="D64" s="50">
        <v>0.76527777777777772</v>
      </c>
      <c r="E64" s="11">
        <v>64</v>
      </c>
    </row>
    <row r="65" spans="1:5">
      <c r="A65" s="49" t="s">
        <v>1048</v>
      </c>
      <c r="B65" s="49">
        <v>65</v>
      </c>
      <c r="C65" s="50">
        <v>0.29305555555555557</v>
      </c>
      <c r="D65" s="50">
        <v>0.76597222222222228</v>
      </c>
      <c r="E65" s="11">
        <v>65</v>
      </c>
    </row>
    <row r="66" spans="1:5">
      <c r="A66" s="49" t="s">
        <v>1049</v>
      </c>
      <c r="B66" s="49">
        <v>66</v>
      </c>
      <c r="C66" s="50">
        <v>0.29166666666666669</v>
      </c>
      <c r="D66" s="50">
        <v>0.76736111111111116</v>
      </c>
      <c r="E66" s="11">
        <v>66</v>
      </c>
    </row>
    <row r="67" spans="1:5">
      <c r="A67" s="49" t="s">
        <v>640</v>
      </c>
      <c r="B67" s="49">
        <v>67</v>
      </c>
      <c r="C67" s="50">
        <v>0.2902777777777778</v>
      </c>
      <c r="D67" s="50">
        <v>0.7680555555555556</v>
      </c>
      <c r="E67" s="11">
        <v>67</v>
      </c>
    </row>
    <row r="68" spans="1:5">
      <c r="A68" s="49" t="s">
        <v>1050</v>
      </c>
      <c r="B68" s="49">
        <v>68</v>
      </c>
      <c r="C68" s="50">
        <v>0.28888888888888886</v>
      </c>
      <c r="D68" s="50">
        <v>0.76944444444444449</v>
      </c>
      <c r="E68" s="11">
        <v>68</v>
      </c>
    </row>
    <row r="69" spans="1:5">
      <c r="A69" s="49" t="s">
        <v>1051</v>
      </c>
      <c r="B69" s="49">
        <v>69</v>
      </c>
      <c r="C69" s="50">
        <v>0.28749999999999998</v>
      </c>
      <c r="D69" s="50">
        <v>0.77013888888888893</v>
      </c>
      <c r="E69" s="11">
        <v>69</v>
      </c>
    </row>
    <row r="70" spans="1:5">
      <c r="A70" s="49" t="s">
        <v>1052</v>
      </c>
      <c r="B70" s="49">
        <v>70</v>
      </c>
      <c r="C70" s="50">
        <v>0.28611111111111109</v>
      </c>
      <c r="D70" s="50">
        <v>0.77152777777777781</v>
      </c>
      <c r="E70" s="11">
        <v>70</v>
      </c>
    </row>
    <row r="71" spans="1:5">
      <c r="A71" s="49" t="s">
        <v>1053</v>
      </c>
      <c r="B71" s="49">
        <v>71</v>
      </c>
      <c r="C71" s="50">
        <v>0.28472222222222221</v>
      </c>
      <c r="D71" s="50">
        <v>0.77222222222222225</v>
      </c>
      <c r="E71" s="11">
        <v>71</v>
      </c>
    </row>
    <row r="72" spans="1:5">
      <c r="A72" s="49" t="s">
        <v>1054</v>
      </c>
      <c r="B72" s="49">
        <v>72</v>
      </c>
      <c r="C72" s="50">
        <v>0.28333333333333333</v>
      </c>
      <c r="D72" s="50">
        <v>0.77361111111111114</v>
      </c>
      <c r="E72" s="11">
        <v>72</v>
      </c>
    </row>
    <row r="73" spans="1:5">
      <c r="A73" s="49" t="s">
        <v>1055</v>
      </c>
      <c r="B73" s="49">
        <v>73</v>
      </c>
      <c r="C73" s="50">
        <v>0.28194444444444444</v>
      </c>
      <c r="D73" s="50">
        <v>0.77430555555555558</v>
      </c>
      <c r="E73" s="11">
        <v>73</v>
      </c>
    </row>
    <row r="74" spans="1:5">
      <c r="A74" s="49" t="s">
        <v>647</v>
      </c>
      <c r="B74" s="49">
        <v>74</v>
      </c>
      <c r="C74" s="50">
        <v>0.28055555555555556</v>
      </c>
      <c r="D74" s="50">
        <v>0.77500000000000002</v>
      </c>
      <c r="E74" s="11">
        <v>74</v>
      </c>
    </row>
    <row r="75" spans="1:5">
      <c r="A75" s="49" t="s">
        <v>1056</v>
      </c>
      <c r="B75" s="49">
        <v>75</v>
      </c>
      <c r="C75" s="50">
        <v>0.27916666666666667</v>
      </c>
      <c r="D75" s="50">
        <v>0.77638888888888891</v>
      </c>
      <c r="E75" s="11">
        <v>75</v>
      </c>
    </row>
    <row r="76" spans="1:5">
      <c r="A76" s="49" t="s">
        <v>649</v>
      </c>
      <c r="B76" s="49">
        <v>76</v>
      </c>
      <c r="C76" s="50">
        <v>0.27777777777777779</v>
      </c>
      <c r="D76" s="50">
        <v>0.77708333333333335</v>
      </c>
      <c r="E76" s="11">
        <v>76</v>
      </c>
    </row>
    <row r="77" spans="1:5">
      <c r="A77" s="49" t="s">
        <v>1057</v>
      </c>
      <c r="B77" s="49">
        <v>77</v>
      </c>
      <c r="C77" s="50">
        <v>0.27638888888888891</v>
      </c>
      <c r="D77" s="50">
        <v>0.77847222222222223</v>
      </c>
      <c r="E77" s="11">
        <v>77</v>
      </c>
    </row>
    <row r="78" spans="1:5">
      <c r="A78" s="49" t="s">
        <v>1058</v>
      </c>
      <c r="B78" s="49">
        <v>78</v>
      </c>
      <c r="C78" s="50">
        <v>0.27500000000000002</v>
      </c>
      <c r="D78" s="50">
        <v>0.77916666666666667</v>
      </c>
      <c r="E78" s="11">
        <v>78</v>
      </c>
    </row>
    <row r="79" spans="1:5">
      <c r="A79" s="49" t="s">
        <v>1059</v>
      </c>
      <c r="B79" s="49">
        <v>79</v>
      </c>
      <c r="C79" s="50">
        <v>0.27361111111111114</v>
      </c>
      <c r="D79" s="50">
        <v>0.78055555555555556</v>
      </c>
      <c r="E79" s="11">
        <v>79</v>
      </c>
    </row>
    <row r="80" spans="1:5">
      <c r="A80" s="49" t="s">
        <v>1060</v>
      </c>
      <c r="B80" s="49">
        <v>80</v>
      </c>
      <c r="C80" s="50">
        <v>0.2722222222222222</v>
      </c>
      <c r="D80" s="50">
        <v>0.78125</v>
      </c>
      <c r="E80" s="11">
        <v>80</v>
      </c>
    </row>
    <row r="81" spans="1:6">
      <c r="A81" s="49" t="s">
        <v>654</v>
      </c>
      <c r="B81" s="49">
        <v>81</v>
      </c>
      <c r="C81" s="50">
        <v>0.27083333333333331</v>
      </c>
      <c r="D81" s="50">
        <v>0.78194444444444444</v>
      </c>
      <c r="E81" s="11">
        <v>81</v>
      </c>
      <c r="F81" s="10"/>
    </row>
    <row r="82" spans="1:6">
      <c r="A82" s="49" t="s">
        <v>1061</v>
      </c>
      <c r="B82" s="49">
        <v>82</v>
      </c>
      <c r="C82" s="50">
        <v>0.26944444444444443</v>
      </c>
      <c r="D82" s="50">
        <v>0.78333333333333333</v>
      </c>
      <c r="E82" s="11">
        <v>82</v>
      </c>
      <c r="F82" s="10"/>
    </row>
    <row r="83" spans="1:6">
      <c r="A83" s="49" t="s">
        <v>656</v>
      </c>
      <c r="B83" s="49">
        <v>83</v>
      </c>
      <c r="C83" s="50">
        <v>0.26805555555555555</v>
      </c>
      <c r="D83" s="50">
        <v>0.78402777777777777</v>
      </c>
      <c r="E83" s="11">
        <v>83</v>
      </c>
      <c r="F83" s="10"/>
    </row>
    <row r="84" spans="1:6">
      <c r="A84" s="49" t="s">
        <v>1062</v>
      </c>
      <c r="B84" s="49">
        <v>84</v>
      </c>
      <c r="C84" s="50">
        <v>0.26666666666666666</v>
      </c>
      <c r="D84" s="50">
        <v>0.78541666666666665</v>
      </c>
      <c r="E84" s="11">
        <v>84</v>
      </c>
      <c r="F84" s="10"/>
    </row>
    <row r="85" spans="1:6">
      <c r="A85" s="49" t="s">
        <v>1063</v>
      </c>
      <c r="B85" s="49">
        <v>85</v>
      </c>
      <c r="C85" s="50">
        <v>0.26527777777777778</v>
      </c>
      <c r="D85" s="50">
        <v>0.78611111111111109</v>
      </c>
      <c r="E85" s="11">
        <v>85</v>
      </c>
      <c r="F85" s="10"/>
    </row>
    <row r="86" spans="1:6">
      <c r="A86" s="49" t="s">
        <v>659</v>
      </c>
      <c r="B86" s="49">
        <v>86</v>
      </c>
      <c r="C86" s="50">
        <v>0.2638888888888889</v>
      </c>
      <c r="D86" s="50">
        <v>0.78680555555555554</v>
      </c>
      <c r="E86" s="11">
        <v>86</v>
      </c>
      <c r="F86" s="10"/>
    </row>
    <row r="87" spans="1:6">
      <c r="A87" s="49" t="s">
        <v>1064</v>
      </c>
      <c r="B87" s="49">
        <v>87</v>
      </c>
      <c r="C87" s="50">
        <v>0.26250000000000001</v>
      </c>
      <c r="D87" s="50">
        <v>0.78819444444444442</v>
      </c>
      <c r="E87" s="11">
        <v>87</v>
      </c>
      <c r="F87" s="10"/>
    </row>
    <row r="88" spans="1:6">
      <c r="A88" s="49" t="s">
        <v>661</v>
      </c>
      <c r="B88" s="49">
        <v>88</v>
      </c>
      <c r="C88" s="50">
        <v>0.26111111111111113</v>
      </c>
      <c r="D88" s="50">
        <v>0.78888888888888886</v>
      </c>
      <c r="E88" s="11">
        <v>88</v>
      </c>
      <c r="F88" s="10"/>
    </row>
    <row r="89" spans="1:6">
      <c r="A89" s="49" t="s">
        <v>1065</v>
      </c>
      <c r="B89" s="49">
        <v>89</v>
      </c>
      <c r="C89" s="50">
        <v>0.25972222222222224</v>
      </c>
      <c r="D89" s="50">
        <v>0.79027777777777775</v>
      </c>
      <c r="E89" s="11">
        <v>89</v>
      </c>
      <c r="F89" s="10"/>
    </row>
    <row r="90" spans="1:6">
      <c r="A90" s="49" t="s">
        <v>1066</v>
      </c>
      <c r="B90" s="49">
        <v>90</v>
      </c>
      <c r="C90" s="50">
        <v>0.25833333333333336</v>
      </c>
      <c r="D90" s="50">
        <v>0.79097222222222219</v>
      </c>
      <c r="E90" s="11">
        <v>90</v>
      </c>
      <c r="F90" s="10"/>
    </row>
    <row r="91" spans="1:6">
      <c r="A91" s="49" t="s">
        <v>664</v>
      </c>
      <c r="B91" s="49">
        <v>91</v>
      </c>
      <c r="C91" s="50">
        <v>0.25694444444444442</v>
      </c>
      <c r="D91" s="50">
        <v>0.79166666666666663</v>
      </c>
      <c r="E91" s="11">
        <v>91</v>
      </c>
      <c r="F91" s="10"/>
    </row>
    <row r="92" spans="1:6">
      <c r="A92" s="49" t="s">
        <v>1067</v>
      </c>
      <c r="B92" s="49">
        <v>92</v>
      </c>
      <c r="C92" s="50">
        <v>0.25555555555555554</v>
      </c>
      <c r="D92" s="50">
        <v>0.79305555555555551</v>
      </c>
      <c r="E92" s="11">
        <v>92</v>
      </c>
      <c r="F92" s="10"/>
    </row>
    <row r="93" spans="1:6">
      <c r="A93" s="49" t="s">
        <v>666</v>
      </c>
      <c r="B93" s="49">
        <v>93</v>
      </c>
      <c r="C93" s="50">
        <v>0.25416666666666665</v>
      </c>
      <c r="D93" s="50">
        <v>0.79374999999999996</v>
      </c>
      <c r="E93" s="11">
        <v>93</v>
      </c>
      <c r="F93" s="10"/>
    </row>
    <row r="94" spans="1:6">
      <c r="A94" s="49" t="s">
        <v>1068</v>
      </c>
      <c r="B94" s="49">
        <v>94</v>
      </c>
      <c r="C94" s="50">
        <v>0.25277777777777777</v>
      </c>
      <c r="D94" s="50">
        <v>0.79513888888888884</v>
      </c>
      <c r="E94" s="11">
        <v>94</v>
      </c>
      <c r="F94" s="10"/>
    </row>
    <row r="95" spans="1:6">
      <c r="A95" s="49" t="s">
        <v>1069</v>
      </c>
      <c r="B95" s="49">
        <v>95</v>
      </c>
      <c r="C95" s="50">
        <v>0.25138888888888888</v>
      </c>
      <c r="D95" s="50">
        <v>0.79583333333333328</v>
      </c>
      <c r="E95" s="11">
        <v>95</v>
      </c>
      <c r="F95" s="10"/>
    </row>
    <row r="96" spans="1:6">
      <c r="A96" s="49" t="s">
        <v>669</v>
      </c>
      <c r="B96" s="49">
        <v>96</v>
      </c>
      <c r="C96" s="50">
        <v>0.25</v>
      </c>
      <c r="D96" s="50">
        <v>0.79652777777777772</v>
      </c>
      <c r="E96" s="11">
        <v>96</v>
      </c>
      <c r="F96" s="10"/>
    </row>
    <row r="97" spans="1:6">
      <c r="A97" s="49" t="s">
        <v>1070</v>
      </c>
      <c r="B97" s="49">
        <v>97</v>
      </c>
      <c r="C97" s="50">
        <v>0.24930555555555556</v>
      </c>
      <c r="D97" s="50">
        <v>0.79791666666666672</v>
      </c>
      <c r="E97" s="11">
        <v>97</v>
      </c>
      <c r="F97" s="10"/>
    </row>
    <row r="98" spans="1:6">
      <c r="A98" s="49" t="s">
        <v>1071</v>
      </c>
      <c r="B98" s="49">
        <v>98</v>
      </c>
      <c r="C98" s="50">
        <v>0.24791666666666667</v>
      </c>
      <c r="D98" s="50">
        <v>0.79861111111111116</v>
      </c>
      <c r="E98" s="11">
        <v>98</v>
      </c>
      <c r="F98" s="10"/>
    </row>
    <row r="99" spans="1:6">
      <c r="A99" s="49" t="s">
        <v>1072</v>
      </c>
      <c r="B99" s="49">
        <v>99</v>
      </c>
      <c r="C99" s="50">
        <v>0.24652777777777779</v>
      </c>
      <c r="D99" s="50">
        <v>0.8</v>
      </c>
      <c r="E99" s="11">
        <v>99</v>
      </c>
      <c r="F99" s="10"/>
    </row>
    <row r="100" spans="1:6">
      <c r="A100" s="49" t="s">
        <v>1073</v>
      </c>
      <c r="B100" s="49">
        <v>100</v>
      </c>
      <c r="C100" s="50">
        <v>0.24513888888888888</v>
      </c>
      <c r="D100" s="50">
        <v>0.80069444444444449</v>
      </c>
      <c r="E100" s="11">
        <v>100</v>
      </c>
      <c r="F100" s="10"/>
    </row>
    <row r="101" spans="1:6">
      <c r="A101" s="49" t="s">
        <v>1074</v>
      </c>
      <c r="B101" s="49">
        <v>101</v>
      </c>
      <c r="C101" s="50">
        <v>0.24374999999999999</v>
      </c>
      <c r="D101" s="50">
        <v>0.80138888888888893</v>
      </c>
      <c r="E101" s="11">
        <v>101</v>
      </c>
      <c r="F101" s="10"/>
    </row>
    <row r="102" spans="1:6">
      <c r="A102" s="49" t="s">
        <v>1075</v>
      </c>
      <c r="B102" s="49">
        <v>102</v>
      </c>
      <c r="C102" s="50">
        <v>0.24236111111111111</v>
      </c>
      <c r="D102" s="50">
        <v>0.80277777777777781</v>
      </c>
      <c r="E102" s="11">
        <v>102</v>
      </c>
      <c r="F102" s="10"/>
    </row>
    <row r="103" spans="1:6">
      <c r="A103" s="49" t="s">
        <v>1076</v>
      </c>
      <c r="B103" s="49">
        <v>103</v>
      </c>
      <c r="C103" s="50">
        <v>0.24097222222222223</v>
      </c>
      <c r="D103" s="50">
        <v>0.80347222222222225</v>
      </c>
      <c r="E103" s="11">
        <v>103</v>
      </c>
      <c r="F103" s="10"/>
    </row>
    <row r="104" spans="1:6">
      <c r="A104" s="49" t="s">
        <v>1077</v>
      </c>
      <c r="B104" s="49">
        <v>104</v>
      </c>
      <c r="C104" s="50">
        <v>0.23958333333333334</v>
      </c>
      <c r="D104" s="50">
        <v>0.8041666666666667</v>
      </c>
      <c r="E104" s="11">
        <v>104</v>
      </c>
      <c r="F104" s="10"/>
    </row>
    <row r="105" spans="1:6">
      <c r="A105" s="49" t="s">
        <v>1078</v>
      </c>
      <c r="B105" s="49">
        <v>105</v>
      </c>
      <c r="C105" s="50">
        <v>0.23819444444444443</v>
      </c>
      <c r="D105" s="50">
        <v>0.80555555555555558</v>
      </c>
      <c r="E105" s="11">
        <v>105</v>
      </c>
      <c r="F105" s="10"/>
    </row>
    <row r="106" spans="1:6">
      <c r="A106" s="49" t="s">
        <v>1079</v>
      </c>
      <c r="B106" s="49">
        <v>106</v>
      </c>
      <c r="C106" s="50">
        <v>0.23680555555555555</v>
      </c>
      <c r="D106" s="50">
        <v>0.80625000000000002</v>
      </c>
      <c r="E106" s="11">
        <v>106</v>
      </c>
      <c r="F106" s="10"/>
    </row>
    <row r="107" spans="1:6">
      <c r="A107" s="49" t="s">
        <v>1080</v>
      </c>
      <c r="B107" s="49">
        <v>107</v>
      </c>
      <c r="C107" s="50">
        <v>0.2361111111111111</v>
      </c>
      <c r="D107" s="50">
        <v>0.80763888888888891</v>
      </c>
      <c r="E107" s="11">
        <v>107</v>
      </c>
      <c r="F107" s="10"/>
    </row>
    <row r="108" spans="1:6">
      <c r="A108" s="49" t="s">
        <v>1081</v>
      </c>
      <c r="B108" s="49">
        <v>108</v>
      </c>
      <c r="C108" s="50">
        <v>0.23472222222222222</v>
      </c>
      <c r="D108" s="50">
        <v>0.80833333333333335</v>
      </c>
      <c r="E108" s="11">
        <v>108</v>
      </c>
      <c r="F108" s="10"/>
    </row>
    <row r="109" spans="1:6">
      <c r="A109" s="49" t="s">
        <v>1082</v>
      </c>
      <c r="B109" s="49">
        <v>109</v>
      </c>
      <c r="C109" s="50">
        <v>0.23333333333333334</v>
      </c>
      <c r="D109" s="50">
        <v>0.80902777777777779</v>
      </c>
      <c r="E109" s="11">
        <v>109</v>
      </c>
      <c r="F109" s="10"/>
    </row>
    <row r="110" spans="1:6">
      <c r="A110" s="49" t="s">
        <v>1083</v>
      </c>
      <c r="B110" s="49">
        <v>110</v>
      </c>
      <c r="C110" s="50">
        <v>0.23194444444444445</v>
      </c>
      <c r="D110" s="50">
        <v>0.81041666666666667</v>
      </c>
      <c r="E110" s="11">
        <v>110</v>
      </c>
      <c r="F110" s="10"/>
    </row>
    <row r="111" spans="1:6">
      <c r="A111" s="49" t="s">
        <v>1084</v>
      </c>
      <c r="B111" s="49">
        <v>111</v>
      </c>
      <c r="C111" s="50">
        <v>0.23055555555555557</v>
      </c>
      <c r="D111" s="50">
        <v>0.81111111111111112</v>
      </c>
      <c r="E111" s="11">
        <v>111</v>
      </c>
      <c r="F111" s="10"/>
    </row>
    <row r="112" spans="1:6">
      <c r="A112" s="49" t="s">
        <v>1085</v>
      </c>
      <c r="B112" s="49">
        <v>112</v>
      </c>
      <c r="C112" s="50">
        <v>0.22916666666666666</v>
      </c>
      <c r="D112" s="50">
        <v>0.8125</v>
      </c>
      <c r="E112" s="11">
        <v>112</v>
      </c>
      <c r="F112" s="10"/>
    </row>
    <row r="113" spans="1:16">
      <c r="A113" s="49" t="s">
        <v>1086</v>
      </c>
      <c r="B113" s="49">
        <v>113</v>
      </c>
      <c r="C113" s="50">
        <v>0.22847222222222222</v>
      </c>
      <c r="D113" s="50">
        <v>0.81319444444444444</v>
      </c>
      <c r="E113" s="11">
        <v>113</v>
      </c>
      <c r="F113" s="10"/>
    </row>
    <row r="114" spans="1:16">
      <c r="A114" s="49" t="s">
        <v>1087</v>
      </c>
      <c r="B114" s="49">
        <v>114</v>
      </c>
      <c r="C114" s="50">
        <v>0.22708333333333333</v>
      </c>
      <c r="D114" s="50">
        <v>0.81388888888888888</v>
      </c>
      <c r="E114" s="11">
        <v>114</v>
      </c>
      <c r="F114" s="10"/>
    </row>
    <row r="115" spans="1:16">
      <c r="A115" s="49" t="s">
        <v>1088</v>
      </c>
      <c r="B115" s="49">
        <v>115</v>
      </c>
      <c r="C115" s="50">
        <v>0.22569444444444445</v>
      </c>
      <c r="D115" s="50">
        <v>0.81527777777777777</v>
      </c>
      <c r="E115" s="11">
        <v>115</v>
      </c>
      <c r="F115" s="10"/>
    </row>
    <row r="116" spans="1:16">
      <c r="A116" s="49" t="s">
        <v>1089</v>
      </c>
      <c r="B116" s="49">
        <v>116</v>
      </c>
      <c r="C116" s="50">
        <v>0.22430555555555556</v>
      </c>
      <c r="D116" s="50">
        <v>0.81597222222222221</v>
      </c>
      <c r="E116" s="11">
        <v>116</v>
      </c>
      <c r="F116" s="10"/>
      <c r="P116" s="5"/>
    </row>
    <row r="117" spans="1:16">
      <c r="A117" s="49" t="s">
        <v>1090</v>
      </c>
      <c r="B117" s="49">
        <v>117</v>
      </c>
      <c r="C117" s="50">
        <v>0.22361111111111112</v>
      </c>
      <c r="D117" s="50">
        <v>0.81736111111111109</v>
      </c>
      <c r="E117" s="11">
        <v>117</v>
      </c>
      <c r="F117" s="10"/>
      <c r="P117" s="5"/>
    </row>
    <row r="118" spans="1:16">
      <c r="A118" s="49" t="s">
        <v>1091</v>
      </c>
      <c r="B118" s="49">
        <v>118</v>
      </c>
      <c r="C118" s="50">
        <v>0.22222222222222221</v>
      </c>
      <c r="D118" s="50">
        <v>0.81805555555555554</v>
      </c>
      <c r="E118" s="11">
        <v>118</v>
      </c>
      <c r="F118" s="10"/>
      <c r="P118" s="5"/>
    </row>
    <row r="119" spans="1:16">
      <c r="A119" s="49" t="s">
        <v>1092</v>
      </c>
      <c r="B119" s="49">
        <v>119</v>
      </c>
      <c r="C119" s="50">
        <v>0.22083333333333333</v>
      </c>
      <c r="D119" s="50">
        <v>0.81874999999999998</v>
      </c>
      <c r="E119" s="11">
        <v>119</v>
      </c>
      <c r="F119" s="10"/>
      <c r="P119" s="5"/>
    </row>
    <row r="120" spans="1:16">
      <c r="A120" s="49" t="s">
        <v>1093</v>
      </c>
      <c r="B120" s="49">
        <v>120</v>
      </c>
      <c r="C120" s="50">
        <v>0.22013888888888888</v>
      </c>
      <c r="D120" s="50">
        <v>0.82013888888888886</v>
      </c>
      <c r="E120" s="11">
        <v>120</v>
      </c>
      <c r="P120" s="5"/>
    </row>
    <row r="121" spans="1:16">
      <c r="A121" s="49" t="s">
        <v>1094</v>
      </c>
      <c r="B121" s="49">
        <v>121</v>
      </c>
      <c r="C121" s="50">
        <v>0.21875</v>
      </c>
      <c r="D121" s="50">
        <v>0.8208333333333333</v>
      </c>
      <c r="E121" s="11">
        <v>121</v>
      </c>
      <c r="F121" s="10"/>
      <c r="P121" s="5"/>
    </row>
    <row r="122" spans="1:16">
      <c r="A122" s="49" t="s">
        <v>1095</v>
      </c>
      <c r="B122" s="49">
        <v>122</v>
      </c>
      <c r="C122" s="50">
        <v>0.21805555555555556</v>
      </c>
      <c r="D122" s="50">
        <v>0.82152777777777775</v>
      </c>
      <c r="E122" s="11">
        <v>122</v>
      </c>
      <c r="F122" s="9"/>
      <c r="P122" s="5"/>
    </row>
    <row r="123" spans="1:16">
      <c r="A123" s="49" t="s">
        <v>1096</v>
      </c>
      <c r="B123" s="49">
        <v>123</v>
      </c>
      <c r="C123" s="50">
        <v>0.21666666666666667</v>
      </c>
      <c r="D123" s="50">
        <v>0.82291666666666663</v>
      </c>
      <c r="E123" s="11">
        <v>123</v>
      </c>
      <c r="F123" s="9"/>
      <c r="P123" s="5"/>
    </row>
    <row r="124" spans="1:16">
      <c r="A124" s="49" t="s">
        <v>1097</v>
      </c>
      <c r="B124" s="49">
        <v>124</v>
      </c>
      <c r="C124" s="50">
        <v>0.21527777777777779</v>
      </c>
      <c r="D124" s="50">
        <v>0.82361111111111107</v>
      </c>
      <c r="E124" s="11">
        <v>124</v>
      </c>
      <c r="F124" s="9"/>
      <c r="P124" s="5"/>
    </row>
    <row r="125" spans="1:16">
      <c r="A125" s="49" t="s">
        <v>1098</v>
      </c>
      <c r="B125" s="49">
        <v>125</v>
      </c>
      <c r="C125" s="50">
        <v>0.21458333333333332</v>
      </c>
      <c r="D125" s="50">
        <v>0.82430555555555551</v>
      </c>
      <c r="E125" s="11">
        <v>125</v>
      </c>
      <c r="F125" s="9"/>
      <c r="P125" s="5"/>
    </row>
    <row r="126" spans="1:16">
      <c r="A126" s="49" t="s">
        <v>1099</v>
      </c>
      <c r="B126" s="49">
        <v>126</v>
      </c>
      <c r="C126" s="50">
        <v>0.21319444444444444</v>
      </c>
      <c r="D126" s="50">
        <v>0.8256944444444444</v>
      </c>
      <c r="E126" s="11">
        <v>126</v>
      </c>
      <c r="F126" s="9"/>
      <c r="P126" s="5"/>
    </row>
    <row r="127" spans="1:16">
      <c r="A127" s="49" t="s">
        <v>1100</v>
      </c>
      <c r="B127" s="49">
        <v>127</v>
      </c>
      <c r="C127" s="50">
        <v>0.21249999999999999</v>
      </c>
      <c r="D127" s="50">
        <v>0.82638888888888884</v>
      </c>
      <c r="E127" s="11">
        <v>127</v>
      </c>
      <c r="F127" s="9"/>
      <c r="P127" s="5"/>
    </row>
    <row r="128" spans="1:16">
      <c r="A128" s="49" t="s">
        <v>1101</v>
      </c>
      <c r="B128" s="49">
        <v>128</v>
      </c>
      <c r="C128" s="50">
        <v>0.21180555555555555</v>
      </c>
      <c r="D128" s="50">
        <v>0.82708333333333328</v>
      </c>
      <c r="E128" s="11">
        <v>128</v>
      </c>
      <c r="F128" s="9"/>
      <c r="P128" s="5"/>
    </row>
    <row r="129" spans="1:16">
      <c r="A129" s="49" t="s">
        <v>1102</v>
      </c>
      <c r="B129" s="49">
        <v>129</v>
      </c>
      <c r="C129" s="50">
        <v>0.21041666666666667</v>
      </c>
      <c r="D129" s="50">
        <v>0.82847222222222228</v>
      </c>
      <c r="E129" s="11">
        <v>129</v>
      </c>
      <c r="F129" s="9"/>
      <c r="P129" s="5"/>
    </row>
    <row r="130" spans="1:16">
      <c r="A130" s="49" t="s">
        <v>1103</v>
      </c>
      <c r="B130" s="49">
        <v>130</v>
      </c>
      <c r="C130" s="50">
        <v>0.20972222222222223</v>
      </c>
      <c r="D130" s="50">
        <v>0.82916666666666672</v>
      </c>
      <c r="E130" s="11">
        <v>130</v>
      </c>
      <c r="F130" s="9"/>
      <c r="P130" s="5"/>
    </row>
    <row r="131" spans="1:16">
      <c r="A131" s="49" t="s">
        <v>1104</v>
      </c>
      <c r="B131" s="49">
        <v>131</v>
      </c>
      <c r="C131" s="50">
        <v>0.20833333333333334</v>
      </c>
      <c r="D131" s="50">
        <v>0.82986111111111116</v>
      </c>
      <c r="E131" s="11">
        <v>131</v>
      </c>
      <c r="F131" s="9"/>
      <c r="P131" s="5"/>
    </row>
    <row r="132" spans="1:16">
      <c r="A132" s="49" t="s">
        <v>1105</v>
      </c>
      <c r="B132" s="49">
        <v>132</v>
      </c>
      <c r="C132" s="50">
        <v>0.2076388888888889</v>
      </c>
      <c r="D132" s="50">
        <v>0.83125000000000004</v>
      </c>
      <c r="E132" s="11">
        <v>132</v>
      </c>
      <c r="F132" s="9"/>
      <c r="P132" s="5"/>
    </row>
    <row r="133" spans="1:16">
      <c r="A133" s="49" t="s">
        <v>1106</v>
      </c>
      <c r="B133" s="49">
        <v>133</v>
      </c>
      <c r="C133" s="50">
        <v>0.20694444444444443</v>
      </c>
      <c r="D133" s="50">
        <v>0.83194444444444449</v>
      </c>
      <c r="E133" s="11">
        <v>133</v>
      </c>
      <c r="F133" s="9"/>
      <c r="P133" s="5"/>
    </row>
    <row r="134" spans="1:16">
      <c r="A134" s="49" t="s">
        <v>1107</v>
      </c>
      <c r="B134" s="49">
        <v>134</v>
      </c>
      <c r="C134" s="50">
        <v>0.20555555555555555</v>
      </c>
      <c r="D134" s="50">
        <v>0.83263888888888893</v>
      </c>
      <c r="E134" s="11">
        <v>134</v>
      </c>
      <c r="F134" s="9"/>
      <c r="P134" s="5"/>
    </row>
    <row r="135" spans="1:16">
      <c r="A135" s="49" t="s">
        <v>1108</v>
      </c>
      <c r="B135" s="49">
        <v>135</v>
      </c>
      <c r="C135" s="50">
        <v>0.2048611111111111</v>
      </c>
      <c r="D135" s="50">
        <v>0.83333333333333337</v>
      </c>
      <c r="E135" s="11">
        <v>135</v>
      </c>
      <c r="F135" s="9"/>
      <c r="P135" s="5"/>
    </row>
    <row r="136" spans="1:16">
      <c r="A136" s="49" t="s">
        <v>1109</v>
      </c>
      <c r="B136" s="49">
        <v>136</v>
      </c>
      <c r="C136" s="50">
        <v>0.20416666666666666</v>
      </c>
      <c r="D136" s="50">
        <v>0.83472222222222225</v>
      </c>
      <c r="E136" s="11">
        <v>136</v>
      </c>
      <c r="F136" s="9"/>
      <c r="P136" s="5"/>
    </row>
    <row r="137" spans="1:16">
      <c r="A137" s="49" t="s">
        <v>1110</v>
      </c>
      <c r="B137" s="49">
        <v>137</v>
      </c>
      <c r="C137" s="50">
        <v>0.20347222222222222</v>
      </c>
      <c r="D137" s="50">
        <v>0.8354166666666667</v>
      </c>
      <c r="E137" s="11">
        <v>137</v>
      </c>
      <c r="F137" s="9"/>
      <c r="P137" s="5"/>
    </row>
    <row r="138" spans="1:16">
      <c r="A138" s="49" t="s">
        <v>1111</v>
      </c>
      <c r="B138" s="49">
        <v>138</v>
      </c>
      <c r="C138" s="50">
        <v>0.20277777777777778</v>
      </c>
      <c r="D138" s="50">
        <v>0.83611111111111114</v>
      </c>
      <c r="E138" s="11">
        <v>138</v>
      </c>
      <c r="F138" s="9"/>
      <c r="P138" s="5"/>
    </row>
    <row r="139" spans="1:16">
      <c r="A139" s="49" t="s">
        <v>1112</v>
      </c>
      <c r="B139" s="49">
        <v>139</v>
      </c>
      <c r="C139" s="50">
        <v>0.20208333333333334</v>
      </c>
      <c r="D139" s="50">
        <v>0.83680555555555558</v>
      </c>
      <c r="E139" s="11">
        <v>139</v>
      </c>
      <c r="F139" s="9"/>
      <c r="P139" s="5"/>
    </row>
    <row r="140" spans="1:16">
      <c r="A140" s="49" t="s">
        <v>1113</v>
      </c>
      <c r="B140" s="49">
        <v>140</v>
      </c>
      <c r="C140" s="50">
        <v>0.20069444444444445</v>
      </c>
      <c r="D140" s="50">
        <v>0.83819444444444446</v>
      </c>
      <c r="E140" s="11">
        <v>140</v>
      </c>
      <c r="F140" s="9"/>
      <c r="P140" s="5"/>
    </row>
    <row r="141" spans="1:16">
      <c r="A141" s="49" t="s">
        <v>1114</v>
      </c>
      <c r="B141" s="49">
        <v>141</v>
      </c>
      <c r="C141" s="50">
        <v>0.2</v>
      </c>
      <c r="D141" s="50">
        <v>0.83888888888888891</v>
      </c>
      <c r="E141" s="11">
        <v>141</v>
      </c>
      <c r="F141" s="9"/>
      <c r="P141" s="5"/>
    </row>
    <row r="142" spans="1:16">
      <c r="A142" s="49" t="s">
        <v>1115</v>
      </c>
      <c r="B142" s="49">
        <v>142</v>
      </c>
      <c r="C142" s="50">
        <v>0.19930555555555557</v>
      </c>
      <c r="D142" s="50">
        <v>0.83958333333333335</v>
      </c>
      <c r="E142" s="11">
        <v>142</v>
      </c>
      <c r="F142" s="9"/>
      <c r="P142" s="5"/>
    </row>
    <row r="143" spans="1:16">
      <c r="A143" s="49" t="s">
        <v>1116</v>
      </c>
      <c r="B143" s="49">
        <v>143</v>
      </c>
      <c r="C143" s="50">
        <v>0.1986111111111111</v>
      </c>
      <c r="D143" s="50">
        <v>0.84027777777777779</v>
      </c>
      <c r="E143" s="11">
        <v>143</v>
      </c>
      <c r="F143" s="9"/>
      <c r="P143" s="5"/>
    </row>
    <row r="144" spans="1:16">
      <c r="A144" s="49" t="s">
        <v>1117</v>
      </c>
      <c r="B144" s="49">
        <v>144</v>
      </c>
      <c r="C144" s="50">
        <v>0.19791666666666666</v>
      </c>
      <c r="D144" s="50">
        <v>0.84097222222222223</v>
      </c>
      <c r="E144" s="11">
        <v>144</v>
      </c>
      <c r="F144" s="9"/>
      <c r="P144" s="5"/>
    </row>
    <row r="145" spans="1:16">
      <c r="A145" s="49" t="s">
        <v>1118</v>
      </c>
      <c r="B145" s="49">
        <v>145</v>
      </c>
      <c r="C145" s="50">
        <v>0.19722222222222222</v>
      </c>
      <c r="D145" s="50">
        <v>0.84166666666666667</v>
      </c>
      <c r="E145" s="11">
        <v>145</v>
      </c>
      <c r="F145" s="9"/>
      <c r="P145" s="5"/>
    </row>
    <row r="146" spans="1:16">
      <c r="A146" s="49" t="s">
        <v>1119</v>
      </c>
      <c r="B146" s="49">
        <v>146</v>
      </c>
      <c r="C146" s="50">
        <v>0.19722222222222222</v>
      </c>
      <c r="D146" s="50">
        <v>0.84236111111111112</v>
      </c>
      <c r="E146" s="11">
        <v>146</v>
      </c>
      <c r="F146" s="9"/>
      <c r="P146" s="5"/>
    </row>
    <row r="147" spans="1:16">
      <c r="A147" s="49" t="s">
        <v>1120</v>
      </c>
      <c r="B147" s="49">
        <v>147</v>
      </c>
      <c r="C147" s="50">
        <v>0.19652777777777777</v>
      </c>
      <c r="D147" s="50">
        <v>0.84305555555555556</v>
      </c>
      <c r="E147" s="11">
        <v>147</v>
      </c>
      <c r="F147" s="9"/>
      <c r="P147" s="5"/>
    </row>
    <row r="148" spans="1:16">
      <c r="A148" s="49" t="s">
        <v>1121</v>
      </c>
      <c r="B148" s="49">
        <v>148</v>
      </c>
      <c r="C148" s="50">
        <v>0.19583333333333333</v>
      </c>
      <c r="D148" s="50">
        <v>0.84375</v>
      </c>
      <c r="E148" s="11">
        <v>148</v>
      </c>
      <c r="F148" s="9"/>
    </row>
    <row r="149" spans="1:16">
      <c r="A149" s="49" t="s">
        <v>1122</v>
      </c>
      <c r="B149" s="49">
        <v>149</v>
      </c>
      <c r="C149" s="50">
        <v>0.19513888888888889</v>
      </c>
      <c r="D149" s="50">
        <v>0.84444444444444444</v>
      </c>
      <c r="E149" s="11">
        <v>149</v>
      </c>
      <c r="F149" s="9"/>
    </row>
    <row r="150" spans="1:16">
      <c r="A150" s="49" t="s">
        <v>1123</v>
      </c>
      <c r="B150" s="49">
        <v>150</v>
      </c>
      <c r="C150" s="50">
        <v>0.19444444444444445</v>
      </c>
      <c r="D150" s="50">
        <v>0.84513888888888888</v>
      </c>
      <c r="E150" s="11">
        <v>150</v>
      </c>
      <c r="F150" s="9"/>
    </row>
    <row r="151" spans="1:16">
      <c r="A151" s="49" t="s">
        <v>1124</v>
      </c>
      <c r="B151" s="49">
        <v>151</v>
      </c>
      <c r="C151" s="50">
        <v>0.19444444444444445</v>
      </c>
      <c r="D151" s="50">
        <v>0.84583333333333333</v>
      </c>
      <c r="E151" s="11">
        <v>151</v>
      </c>
      <c r="F151" s="9"/>
    </row>
    <row r="152" spans="1:16">
      <c r="A152" s="49" t="s">
        <v>1125</v>
      </c>
      <c r="B152" s="49">
        <v>152</v>
      </c>
      <c r="C152" s="50">
        <v>0.19375000000000001</v>
      </c>
      <c r="D152" s="50">
        <v>0.84652777777777777</v>
      </c>
      <c r="E152" s="11">
        <v>152</v>
      </c>
      <c r="F152" s="9"/>
    </row>
    <row r="153" spans="1:16">
      <c r="A153" s="49" t="s">
        <v>1126</v>
      </c>
      <c r="B153" s="49">
        <v>153</v>
      </c>
      <c r="C153" s="50">
        <v>0.19375000000000001</v>
      </c>
      <c r="D153" s="50">
        <v>0.84722222222222221</v>
      </c>
      <c r="E153" s="11">
        <v>153</v>
      </c>
      <c r="F153" s="9"/>
    </row>
    <row r="154" spans="1:16">
      <c r="A154" s="49" t="s">
        <v>1127</v>
      </c>
      <c r="B154" s="49">
        <v>154</v>
      </c>
      <c r="C154" s="50">
        <v>0.19305555555555556</v>
      </c>
      <c r="D154" s="50">
        <v>0.84791666666666665</v>
      </c>
      <c r="E154" s="11">
        <v>154</v>
      </c>
      <c r="F154" s="9"/>
    </row>
    <row r="155" spans="1:16">
      <c r="A155" s="49" t="s">
        <v>1128</v>
      </c>
      <c r="B155" s="49">
        <v>155</v>
      </c>
      <c r="C155" s="50">
        <v>0.19236111111111112</v>
      </c>
      <c r="D155" s="50">
        <v>0.84861111111111109</v>
      </c>
      <c r="E155" s="11">
        <v>155</v>
      </c>
      <c r="F155" s="9"/>
    </row>
    <row r="156" spans="1:16">
      <c r="A156" s="49" t="s">
        <v>1129</v>
      </c>
      <c r="B156" s="49">
        <v>156</v>
      </c>
      <c r="C156" s="50">
        <v>0.19236111111111112</v>
      </c>
      <c r="D156" s="50">
        <v>0.84930555555555554</v>
      </c>
      <c r="E156" s="11">
        <v>156</v>
      </c>
      <c r="F156" s="9"/>
    </row>
    <row r="157" spans="1:16">
      <c r="A157" s="49" t="s">
        <v>1129</v>
      </c>
      <c r="B157" s="49">
        <v>157</v>
      </c>
      <c r="C157" s="50">
        <v>0.19236111111111112</v>
      </c>
      <c r="D157" s="50">
        <v>0.84930555555555554</v>
      </c>
      <c r="E157" s="11">
        <v>157</v>
      </c>
      <c r="F157" s="9"/>
    </row>
    <row r="158" spans="1:16">
      <c r="A158" s="49" t="s">
        <v>1130</v>
      </c>
      <c r="B158" s="49">
        <v>158</v>
      </c>
      <c r="C158" s="50">
        <v>0.19166666666666668</v>
      </c>
      <c r="D158" s="50">
        <v>0.85</v>
      </c>
      <c r="E158" s="11">
        <v>158</v>
      </c>
      <c r="F158" s="9"/>
    </row>
    <row r="159" spans="1:16">
      <c r="A159" s="49" t="s">
        <v>1131</v>
      </c>
      <c r="B159" s="49">
        <v>159</v>
      </c>
      <c r="C159" s="50">
        <v>0.19166666666666668</v>
      </c>
      <c r="D159" s="50">
        <v>0.85069444444444442</v>
      </c>
      <c r="E159" s="11">
        <v>159</v>
      </c>
      <c r="F159" s="9"/>
    </row>
    <row r="160" spans="1:16">
      <c r="A160" s="49" t="s">
        <v>1132</v>
      </c>
      <c r="B160" s="49">
        <v>160</v>
      </c>
      <c r="C160" s="50">
        <v>0.19097222222222221</v>
      </c>
      <c r="D160" s="50">
        <v>0.85138888888888886</v>
      </c>
      <c r="E160" s="11">
        <v>160</v>
      </c>
      <c r="F160" s="9"/>
    </row>
    <row r="161" spans="1:6">
      <c r="A161" s="49" t="s">
        <v>1132</v>
      </c>
      <c r="B161" s="49">
        <v>161</v>
      </c>
      <c r="C161" s="50">
        <v>0.19097222222222221</v>
      </c>
      <c r="D161" s="50">
        <v>0.85138888888888886</v>
      </c>
      <c r="E161" s="11">
        <v>161</v>
      </c>
      <c r="F161" s="9"/>
    </row>
    <row r="162" spans="1:6">
      <c r="A162" s="49" t="s">
        <v>1133</v>
      </c>
      <c r="B162" s="49">
        <v>162</v>
      </c>
      <c r="C162" s="50">
        <v>0.19097222222222221</v>
      </c>
      <c r="D162" s="50">
        <v>0.8520833333333333</v>
      </c>
      <c r="E162" s="11">
        <v>162</v>
      </c>
      <c r="F162" s="9"/>
    </row>
    <row r="163" spans="1:6">
      <c r="A163" s="49" t="s">
        <v>1133</v>
      </c>
      <c r="B163" s="49">
        <v>163</v>
      </c>
      <c r="C163" s="50">
        <v>0.19097222222222221</v>
      </c>
      <c r="D163" s="50">
        <v>0.8520833333333333</v>
      </c>
      <c r="E163" s="11">
        <v>163</v>
      </c>
      <c r="F163" s="9"/>
    </row>
    <row r="164" spans="1:6">
      <c r="A164" s="49" t="s">
        <v>1134</v>
      </c>
      <c r="B164" s="49">
        <v>164</v>
      </c>
      <c r="C164" s="50">
        <v>0.19097222222222221</v>
      </c>
      <c r="D164" s="50">
        <v>0.85277777777777775</v>
      </c>
      <c r="E164" s="11">
        <v>164</v>
      </c>
      <c r="F164" s="9"/>
    </row>
    <row r="165" spans="1:6">
      <c r="A165" s="49" t="s">
        <v>1134</v>
      </c>
      <c r="B165" s="49">
        <v>165</v>
      </c>
      <c r="C165" s="50">
        <v>0.19097222222222221</v>
      </c>
      <c r="D165" s="50">
        <v>0.85277777777777775</v>
      </c>
      <c r="E165" s="11">
        <v>165</v>
      </c>
      <c r="F165" s="9"/>
    </row>
    <row r="166" spans="1:6">
      <c r="A166" s="49" t="s">
        <v>1135</v>
      </c>
      <c r="B166" s="49">
        <v>166</v>
      </c>
      <c r="C166" s="50">
        <v>0.19027777777777777</v>
      </c>
      <c r="D166" s="50">
        <v>0.85347222222222219</v>
      </c>
      <c r="E166" s="11">
        <v>166</v>
      </c>
      <c r="F166" s="9"/>
    </row>
    <row r="167" spans="1:6">
      <c r="A167" s="49" t="s">
        <v>1135</v>
      </c>
      <c r="B167" s="49">
        <v>167</v>
      </c>
      <c r="C167" s="50">
        <v>0.19027777777777777</v>
      </c>
      <c r="D167" s="50">
        <v>0.85347222222222219</v>
      </c>
      <c r="E167" s="11">
        <v>167</v>
      </c>
      <c r="F167" s="9"/>
    </row>
    <row r="168" spans="1:6">
      <c r="A168" s="49" t="s">
        <v>1136</v>
      </c>
      <c r="B168" s="49">
        <v>168</v>
      </c>
      <c r="C168" s="50">
        <v>0.19027777777777777</v>
      </c>
      <c r="D168" s="50">
        <v>0.85416666666666663</v>
      </c>
      <c r="E168" s="11">
        <v>168</v>
      </c>
      <c r="F168" s="9"/>
    </row>
    <row r="169" spans="1:6">
      <c r="A169" s="49" t="s">
        <v>1137</v>
      </c>
      <c r="B169" s="49">
        <v>169</v>
      </c>
      <c r="C169" s="50">
        <v>0.19097222222222221</v>
      </c>
      <c r="D169" s="50">
        <v>0.85416666666666663</v>
      </c>
      <c r="E169" s="11">
        <v>169</v>
      </c>
      <c r="F169" s="9"/>
    </row>
    <row r="170" spans="1:6">
      <c r="A170" s="49" t="s">
        <v>1137</v>
      </c>
      <c r="B170" s="49">
        <v>170</v>
      </c>
      <c r="C170" s="50">
        <v>0.19097222222222221</v>
      </c>
      <c r="D170" s="50">
        <v>0.85416666666666663</v>
      </c>
      <c r="E170" s="11">
        <v>170</v>
      </c>
      <c r="F170" s="9"/>
    </row>
    <row r="171" spans="1:6">
      <c r="A171" s="49" t="s">
        <v>741</v>
      </c>
      <c r="B171" s="49">
        <v>171</v>
      </c>
      <c r="C171" s="50">
        <v>0.19097222222222221</v>
      </c>
      <c r="D171" s="50">
        <v>0.85486111111111107</v>
      </c>
      <c r="E171" s="11">
        <v>171</v>
      </c>
      <c r="F171" s="9"/>
    </row>
    <row r="172" spans="1:6">
      <c r="A172" s="49" t="s">
        <v>741</v>
      </c>
      <c r="B172" s="49">
        <v>172</v>
      </c>
      <c r="C172" s="50">
        <v>0.19097222222222221</v>
      </c>
      <c r="D172" s="50">
        <v>0.85486111111111107</v>
      </c>
      <c r="E172" s="11">
        <v>172</v>
      </c>
      <c r="F172" s="9"/>
    </row>
    <row r="173" spans="1:6">
      <c r="A173" s="49" t="s">
        <v>741</v>
      </c>
      <c r="B173" s="49">
        <v>173</v>
      </c>
      <c r="C173" s="50">
        <v>0.19097222222222221</v>
      </c>
      <c r="D173" s="50">
        <v>0.85486111111111107</v>
      </c>
      <c r="E173" s="11">
        <v>173</v>
      </c>
      <c r="F173" s="9"/>
    </row>
    <row r="174" spans="1:6">
      <c r="A174" s="49" t="s">
        <v>741</v>
      </c>
      <c r="B174" s="49">
        <v>174</v>
      </c>
      <c r="C174" s="50">
        <v>0.19097222222222221</v>
      </c>
      <c r="D174" s="50">
        <v>0.85486111111111107</v>
      </c>
      <c r="E174" s="11">
        <v>174</v>
      </c>
      <c r="F174" s="9"/>
    </row>
    <row r="175" spans="1:6">
      <c r="A175" s="49" t="s">
        <v>742</v>
      </c>
      <c r="B175" s="49">
        <v>175</v>
      </c>
      <c r="C175" s="50">
        <v>0.19166666666666668</v>
      </c>
      <c r="D175" s="50">
        <v>0.85486111111111107</v>
      </c>
      <c r="E175" s="11">
        <v>175</v>
      </c>
      <c r="F175" s="9"/>
    </row>
    <row r="176" spans="1:6">
      <c r="A176" s="49" t="s">
        <v>742</v>
      </c>
      <c r="B176" s="49">
        <v>176</v>
      </c>
      <c r="C176" s="50">
        <v>0.19166666666666668</v>
      </c>
      <c r="D176" s="50">
        <v>0.85486111111111107</v>
      </c>
      <c r="E176" s="11">
        <v>176</v>
      </c>
      <c r="F176" s="9"/>
    </row>
    <row r="177" spans="1:6">
      <c r="A177" s="49" t="s">
        <v>743</v>
      </c>
      <c r="B177" s="49">
        <v>177</v>
      </c>
      <c r="C177" s="50">
        <v>0.19236111111111112</v>
      </c>
      <c r="D177" s="50">
        <v>0.85486111111111107</v>
      </c>
      <c r="E177" s="11">
        <v>177</v>
      </c>
      <c r="F177" s="9"/>
    </row>
    <row r="178" spans="1:6">
      <c r="A178" s="49" t="s">
        <v>743</v>
      </c>
      <c r="B178" s="49">
        <v>178</v>
      </c>
      <c r="C178" s="50">
        <v>0.19236111111111112</v>
      </c>
      <c r="D178" s="50">
        <v>0.85486111111111107</v>
      </c>
      <c r="E178" s="11">
        <v>178</v>
      </c>
      <c r="F178" s="9"/>
    </row>
    <row r="179" spans="1:6">
      <c r="A179" s="49" t="s">
        <v>743</v>
      </c>
      <c r="B179" s="49">
        <v>179</v>
      </c>
      <c r="C179" s="50">
        <v>0.19236111111111112</v>
      </c>
      <c r="D179" s="50">
        <v>0.85486111111111107</v>
      </c>
      <c r="E179" s="11">
        <v>179</v>
      </c>
      <c r="F179" s="9"/>
    </row>
    <row r="180" spans="1:6">
      <c r="A180" s="49" t="s">
        <v>1138</v>
      </c>
      <c r="B180" s="49">
        <v>180</v>
      </c>
      <c r="C180" s="50">
        <v>0.19305555555555556</v>
      </c>
      <c r="D180" s="50">
        <v>0.85486111111111107</v>
      </c>
      <c r="E180" s="11">
        <v>180</v>
      </c>
      <c r="F180" s="9"/>
    </row>
    <row r="181" spans="1:6">
      <c r="A181" s="49" t="s">
        <v>1138</v>
      </c>
      <c r="B181" s="49">
        <v>181</v>
      </c>
      <c r="C181" s="50">
        <v>0.19305555555555556</v>
      </c>
      <c r="D181" s="50">
        <v>0.85486111111111107</v>
      </c>
      <c r="E181" s="11">
        <v>181</v>
      </c>
      <c r="F181" s="9"/>
    </row>
    <row r="182" spans="1:6">
      <c r="A182" s="49" t="s">
        <v>1139</v>
      </c>
      <c r="B182" s="49">
        <v>182</v>
      </c>
      <c r="C182" s="50">
        <v>0.19375000000000001</v>
      </c>
      <c r="D182" s="50">
        <v>0.85486111111111107</v>
      </c>
      <c r="E182" s="11">
        <v>182</v>
      </c>
      <c r="F182" s="9"/>
    </row>
    <row r="183" spans="1:6">
      <c r="A183" s="49" t="s">
        <v>1140</v>
      </c>
      <c r="B183" s="49">
        <v>183</v>
      </c>
      <c r="C183" s="50">
        <v>0.19444444444444445</v>
      </c>
      <c r="D183" s="50">
        <v>0.85416666666666663</v>
      </c>
      <c r="E183" s="11">
        <v>183</v>
      </c>
      <c r="F183" s="9"/>
    </row>
    <row r="184" spans="1:6">
      <c r="A184" s="49" t="s">
        <v>1140</v>
      </c>
      <c r="B184" s="49">
        <v>184</v>
      </c>
      <c r="C184" s="50">
        <v>0.19444444444444445</v>
      </c>
      <c r="D184" s="50">
        <v>0.85416666666666663</v>
      </c>
      <c r="E184" s="11">
        <v>184</v>
      </c>
      <c r="F184" s="9"/>
    </row>
    <row r="185" spans="1:6">
      <c r="A185" s="49" t="s">
        <v>1141</v>
      </c>
      <c r="B185" s="49">
        <v>185</v>
      </c>
      <c r="C185" s="50">
        <v>0.19513888888888889</v>
      </c>
      <c r="D185" s="50">
        <v>0.85416666666666663</v>
      </c>
      <c r="E185" s="11">
        <v>185</v>
      </c>
      <c r="F185" s="9"/>
    </row>
    <row r="186" spans="1:6">
      <c r="A186" s="49" t="s">
        <v>1142</v>
      </c>
      <c r="B186" s="49">
        <v>186</v>
      </c>
      <c r="C186" s="50">
        <v>0.19583333333333333</v>
      </c>
      <c r="D186" s="50">
        <v>0.85347222222222219</v>
      </c>
      <c r="E186" s="11">
        <v>186</v>
      </c>
      <c r="F186" s="9"/>
    </row>
    <row r="187" spans="1:6">
      <c r="A187" s="49" t="s">
        <v>1142</v>
      </c>
      <c r="B187" s="49">
        <v>187</v>
      </c>
      <c r="C187" s="50">
        <v>0.19583333333333333</v>
      </c>
      <c r="D187" s="50">
        <v>0.85347222222222219</v>
      </c>
      <c r="E187" s="11">
        <v>187</v>
      </c>
      <c r="F187" s="9"/>
    </row>
    <row r="188" spans="1:6">
      <c r="A188" s="49" t="s">
        <v>1143</v>
      </c>
      <c r="B188" s="49">
        <v>188</v>
      </c>
      <c r="C188" s="50">
        <v>0.19652777777777777</v>
      </c>
      <c r="D188" s="50">
        <v>0.85347222222222219</v>
      </c>
      <c r="E188" s="11">
        <v>188</v>
      </c>
      <c r="F188" s="9"/>
    </row>
    <row r="189" spans="1:6">
      <c r="A189" s="49" t="s">
        <v>1144</v>
      </c>
      <c r="B189" s="49">
        <v>189</v>
      </c>
      <c r="C189" s="50">
        <v>0.19722222222222222</v>
      </c>
      <c r="D189" s="50">
        <v>0.85277777777777775</v>
      </c>
      <c r="E189" s="11">
        <v>189</v>
      </c>
      <c r="F189" s="9"/>
    </row>
    <row r="190" spans="1:6">
      <c r="A190" s="49" t="s">
        <v>1145</v>
      </c>
      <c r="B190" s="49">
        <v>190</v>
      </c>
      <c r="C190" s="50">
        <v>0.19791666666666666</v>
      </c>
      <c r="D190" s="50">
        <v>0.8520833333333333</v>
      </c>
      <c r="E190" s="11">
        <v>190</v>
      </c>
      <c r="F190" s="9"/>
    </row>
    <row r="191" spans="1:6">
      <c r="A191" s="49" t="s">
        <v>1146</v>
      </c>
      <c r="B191" s="49">
        <v>191</v>
      </c>
      <c r="C191" s="50">
        <v>0.1986111111111111</v>
      </c>
      <c r="D191" s="50">
        <v>0.8520833333333333</v>
      </c>
      <c r="E191" s="11">
        <v>191</v>
      </c>
      <c r="F191" s="9"/>
    </row>
    <row r="192" spans="1:6">
      <c r="A192" s="49" t="s">
        <v>1147</v>
      </c>
      <c r="B192" s="49">
        <v>192</v>
      </c>
      <c r="C192" s="50">
        <v>0.19930555555555557</v>
      </c>
      <c r="D192" s="50">
        <v>0.85138888888888886</v>
      </c>
      <c r="E192" s="11">
        <v>192</v>
      </c>
      <c r="F192" s="9"/>
    </row>
    <row r="193" spans="1:16">
      <c r="A193" s="49" t="s">
        <v>1147</v>
      </c>
      <c r="B193" s="49">
        <v>193</v>
      </c>
      <c r="C193" s="50">
        <v>0.19930555555555557</v>
      </c>
      <c r="D193" s="50">
        <v>0.85138888888888886</v>
      </c>
      <c r="E193" s="11">
        <v>193</v>
      </c>
      <c r="F193" s="9"/>
    </row>
    <row r="194" spans="1:16">
      <c r="A194" s="49" t="s">
        <v>1148</v>
      </c>
      <c r="B194" s="49">
        <v>194</v>
      </c>
      <c r="C194" s="50">
        <v>0.2</v>
      </c>
      <c r="D194" s="50">
        <v>0.85069444444444442</v>
      </c>
      <c r="E194" s="11">
        <v>194</v>
      </c>
      <c r="F194" s="9"/>
    </row>
    <row r="195" spans="1:16">
      <c r="A195" s="49" t="s">
        <v>1149</v>
      </c>
      <c r="B195" s="49">
        <v>195</v>
      </c>
      <c r="C195" s="50">
        <v>0.20069444444444445</v>
      </c>
      <c r="D195" s="50">
        <v>0.85</v>
      </c>
      <c r="E195" s="11">
        <v>195</v>
      </c>
      <c r="F195" s="9"/>
    </row>
    <row r="196" spans="1:16">
      <c r="A196" s="49" t="s">
        <v>1150</v>
      </c>
      <c r="B196" s="49">
        <v>196</v>
      </c>
      <c r="C196" s="50">
        <v>0.2013888888888889</v>
      </c>
      <c r="D196" s="50">
        <v>0.84930555555555554</v>
      </c>
      <c r="E196" s="11">
        <v>196</v>
      </c>
      <c r="F196" s="9"/>
    </row>
    <row r="197" spans="1:16">
      <c r="A197" s="49" t="s">
        <v>1151</v>
      </c>
      <c r="B197" s="49">
        <v>197</v>
      </c>
      <c r="C197" s="50">
        <v>0.20208333333333334</v>
      </c>
      <c r="D197" s="50">
        <v>0.84861111111111109</v>
      </c>
      <c r="E197" s="11">
        <v>197</v>
      </c>
      <c r="F197" s="9"/>
      <c r="P197" s="5"/>
    </row>
    <row r="198" spans="1:16">
      <c r="A198" s="49" t="s">
        <v>1152</v>
      </c>
      <c r="B198" s="49">
        <v>198</v>
      </c>
      <c r="C198" s="50">
        <v>0.20277777777777778</v>
      </c>
      <c r="D198" s="50">
        <v>0.84861111111111109</v>
      </c>
      <c r="E198" s="11">
        <v>198</v>
      </c>
      <c r="F198" s="9"/>
      <c r="P198" s="5"/>
    </row>
    <row r="199" spans="1:16">
      <c r="A199" s="49" t="s">
        <v>1153</v>
      </c>
      <c r="B199" s="49">
        <v>199</v>
      </c>
      <c r="C199" s="50">
        <v>0.20347222222222222</v>
      </c>
      <c r="D199" s="50">
        <v>0.84791666666666665</v>
      </c>
      <c r="E199" s="11">
        <v>199</v>
      </c>
      <c r="F199" s="9"/>
      <c r="P199" s="5"/>
    </row>
    <row r="200" spans="1:16">
      <c r="A200" s="49" t="s">
        <v>1154</v>
      </c>
      <c r="B200" s="49">
        <v>200</v>
      </c>
      <c r="C200" s="50">
        <v>0.20416666666666666</v>
      </c>
      <c r="D200" s="50">
        <v>0.84722222222222221</v>
      </c>
      <c r="E200" s="11">
        <v>200</v>
      </c>
      <c r="F200" s="9"/>
      <c r="P200" s="5"/>
    </row>
    <row r="201" spans="1:16">
      <c r="A201" s="49" t="s">
        <v>1155</v>
      </c>
      <c r="B201" s="49">
        <v>201</v>
      </c>
      <c r="C201" s="50">
        <v>0.20555555555555555</v>
      </c>
      <c r="D201" s="50">
        <v>0.84652777777777777</v>
      </c>
      <c r="E201" s="11">
        <v>201</v>
      </c>
      <c r="F201" s="9"/>
      <c r="P201" s="5"/>
    </row>
    <row r="202" spans="1:16">
      <c r="A202" s="49" t="s">
        <v>1156</v>
      </c>
      <c r="B202" s="49">
        <v>202</v>
      </c>
      <c r="C202" s="50">
        <v>0.20624999999999999</v>
      </c>
      <c r="D202" s="50">
        <v>0.84583333333333333</v>
      </c>
      <c r="E202" s="11">
        <v>202</v>
      </c>
      <c r="F202" s="9"/>
      <c r="P202" s="5"/>
    </row>
    <row r="203" spans="1:16">
      <c r="A203" s="49" t="s">
        <v>1157</v>
      </c>
      <c r="B203" s="49">
        <v>203</v>
      </c>
      <c r="C203" s="50">
        <v>0.20694444444444443</v>
      </c>
      <c r="D203" s="50">
        <v>0.84513888888888888</v>
      </c>
      <c r="E203" s="11">
        <v>203</v>
      </c>
      <c r="F203" s="9"/>
      <c r="P203" s="5"/>
    </row>
    <row r="204" spans="1:16">
      <c r="A204" s="49" t="s">
        <v>1158</v>
      </c>
      <c r="B204" s="49">
        <v>204</v>
      </c>
      <c r="C204" s="50">
        <v>0.2076388888888889</v>
      </c>
      <c r="D204" s="50">
        <v>0.84444444444444444</v>
      </c>
      <c r="E204" s="11">
        <v>204</v>
      </c>
      <c r="F204" s="9"/>
      <c r="P204" s="5"/>
    </row>
    <row r="205" spans="1:16">
      <c r="A205" s="49" t="s">
        <v>1159</v>
      </c>
      <c r="B205" s="49">
        <v>205</v>
      </c>
      <c r="C205" s="50">
        <v>0.20833333333333334</v>
      </c>
      <c r="D205" s="50">
        <v>0.84375</v>
      </c>
      <c r="E205" s="11">
        <v>205</v>
      </c>
      <c r="F205" s="9"/>
      <c r="P205" s="5"/>
    </row>
    <row r="206" spans="1:16">
      <c r="A206" s="49" t="s">
        <v>1160</v>
      </c>
      <c r="B206" s="49">
        <v>206</v>
      </c>
      <c r="C206" s="50">
        <v>0.20902777777777778</v>
      </c>
      <c r="D206" s="50">
        <v>0.84236111111111112</v>
      </c>
      <c r="E206" s="11">
        <v>206</v>
      </c>
      <c r="F206" s="9"/>
      <c r="P206" s="5"/>
    </row>
    <row r="207" spans="1:16">
      <c r="A207" s="49" t="s">
        <v>1161</v>
      </c>
      <c r="B207" s="49">
        <v>207</v>
      </c>
      <c r="C207" s="50">
        <v>0.20972222222222223</v>
      </c>
      <c r="D207" s="50">
        <v>0.84166666666666667</v>
      </c>
      <c r="E207" s="11">
        <v>207</v>
      </c>
      <c r="F207" s="9"/>
    </row>
    <row r="208" spans="1:16">
      <c r="A208" s="49" t="s">
        <v>1162</v>
      </c>
      <c r="B208" s="49">
        <v>208</v>
      </c>
      <c r="C208" s="50">
        <v>0.21111111111111111</v>
      </c>
      <c r="D208" s="50">
        <v>0.84097222222222223</v>
      </c>
      <c r="E208" s="11">
        <v>208</v>
      </c>
      <c r="F208" s="9"/>
    </row>
    <row r="209" spans="1:6">
      <c r="A209" s="49" t="s">
        <v>1163</v>
      </c>
      <c r="B209" s="49">
        <v>209</v>
      </c>
      <c r="C209" s="50">
        <v>0.21180555555555555</v>
      </c>
      <c r="D209" s="50">
        <v>0.84027777777777779</v>
      </c>
      <c r="E209" s="11">
        <v>209</v>
      </c>
      <c r="F209" s="9"/>
    </row>
    <row r="210" spans="1:6">
      <c r="A210" s="49" t="s">
        <v>1164</v>
      </c>
      <c r="B210" s="49">
        <v>210</v>
      </c>
      <c r="C210" s="50">
        <v>0.21249999999999999</v>
      </c>
      <c r="D210" s="50">
        <v>0.83888888888888891</v>
      </c>
      <c r="E210" s="11">
        <v>210</v>
      </c>
      <c r="F210" s="9"/>
    </row>
    <row r="211" spans="1:6">
      <c r="A211" s="49" t="s">
        <v>1165</v>
      </c>
      <c r="B211" s="49">
        <v>211</v>
      </c>
      <c r="C211" s="50">
        <v>0.21319444444444444</v>
      </c>
      <c r="D211" s="50">
        <v>0.83819444444444446</v>
      </c>
      <c r="E211" s="11">
        <v>211</v>
      </c>
      <c r="F211" s="9"/>
    </row>
    <row r="212" spans="1:6">
      <c r="A212" s="49" t="s">
        <v>1166</v>
      </c>
      <c r="B212" s="49">
        <v>212</v>
      </c>
      <c r="C212" s="50">
        <v>0.21388888888888888</v>
      </c>
      <c r="D212" s="50">
        <v>0.83750000000000002</v>
      </c>
      <c r="E212" s="11">
        <v>212</v>
      </c>
      <c r="F212" s="9"/>
    </row>
    <row r="213" spans="1:6">
      <c r="A213" s="49" t="s">
        <v>1167</v>
      </c>
      <c r="B213" s="49">
        <v>213</v>
      </c>
      <c r="C213" s="50">
        <v>0.21527777777777779</v>
      </c>
      <c r="D213" s="50">
        <v>0.83611111111111114</v>
      </c>
      <c r="E213" s="11">
        <v>213</v>
      </c>
      <c r="F213" s="9"/>
    </row>
    <row r="214" spans="1:6">
      <c r="A214" s="49" t="s">
        <v>1168</v>
      </c>
      <c r="B214" s="49">
        <v>214</v>
      </c>
      <c r="C214" s="50">
        <v>0.21597222222222223</v>
      </c>
      <c r="D214" s="50">
        <v>0.8354166666666667</v>
      </c>
      <c r="E214" s="11">
        <v>214</v>
      </c>
      <c r="F214" s="9"/>
    </row>
    <row r="215" spans="1:6">
      <c r="A215" s="49" t="s">
        <v>1169</v>
      </c>
      <c r="B215" s="49">
        <v>215</v>
      </c>
      <c r="C215" s="50">
        <v>0.21666666666666667</v>
      </c>
      <c r="D215" s="50">
        <v>0.83472222222222225</v>
      </c>
      <c r="E215" s="11">
        <v>215</v>
      </c>
      <c r="F215" s="9"/>
    </row>
    <row r="216" spans="1:6">
      <c r="A216" s="49" t="s">
        <v>1170</v>
      </c>
      <c r="B216" s="49">
        <v>216</v>
      </c>
      <c r="C216" s="50">
        <v>0.21736111111111112</v>
      </c>
      <c r="D216" s="50">
        <v>0.83333333333333337</v>
      </c>
      <c r="E216" s="11">
        <v>216</v>
      </c>
      <c r="F216" s="9"/>
    </row>
    <row r="217" spans="1:6">
      <c r="A217" s="49" t="s">
        <v>1171</v>
      </c>
      <c r="B217" s="49">
        <v>217</v>
      </c>
      <c r="C217" s="50">
        <v>0.21875</v>
      </c>
      <c r="D217" s="50">
        <v>0.83263888888888893</v>
      </c>
      <c r="E217" s="11">
        <v>217</v>
      </c>
      <c r="F217" s="9"/>
    </row>
    <row r="218" spans="1:6">
      <c r="A218" s="49" t="s">
        <v>1172</v>
      </c>
      <c r="B218" s="49">
        <v>218</v>
      </c>
      <c r="C218" s="50">
        <v>0.21944444444444444</v>
      </c>
      <c r="D218" s="50">
        <v>0.83125000000000004</v>
      </c>
      <c r="E218" s="11">
        <v>218</v>
      </c>
      <c r="F218" s="9"/>
    </row>
    <row r="219" spans="1:6">
      <c r="A219" s="49" t="s">
        <v>1173</v>
      </c>
      <c r="B219" s="49">
        <v>219</v>
      </c>
      <c r="C219" s="50">
        <v>0.22013888888888888</v>
      </c>
      <c r="D219" s="50">
        <v>0.8305555555555556</v>
      </c>
      <c r="E219" s="11">
        <v>219</v>
      </c>
      <c r="F219" s="9"/>
    </row>
    <row r="220" spans="1:6">
      <c r="A220" s="49" t="s">
        <v>1174</v>
      </c>
      <c r="B220" s="49">
        <v>220</v>
      </c>
      <c r="C220" s="50">
        <v>0.22083333333333333</v>
      </c>
      <c r="D220" s="50">
        <v>0.82916666666666672</v>
      </c>
      <c r="E220" s="11">
        <v>220</v>
      </c>
      <c r="F220" s="9"/>
    </row>
    <row r="221" spans="1:6">
      <c r="A221" s="49" t="s">
        <v>1175</v>
      </c>
      <c r="B221" s="49">
        <v>221</v>
      </c>
      <c r="C221" s="50">
        <v>0.22222222222222221</v>
      </c>
      <c r="D221" s="50">
        <v>0.82847222222222228</v>
      </c>
      <c r="E221" s="11">
        <v>221</v>
      </c>
      <c r="F221" s="9"/>
    </row>
    <row r="222" spans="1:6">
      <c r="A222" s="49" t="s">
        <v>1176</v>
      </c>
      <c r="B222" s="49">
        <v>222</v>
      </c>
      <c r="C222" s="50">
        <v>0.22291666666666668</v>
      </c>
      <c r="D222" s="50">
        <v>0.82708333333333328</v>
      </c>
      <c r="E222" s="11">
        <v>222</v>
      </c>
      <c r="F222" s="9"/>
    </row>
    <row r="223" spans="1:6">
      <c r="A223" s="49" t="s">
        <v>1177</v>
      </c>
      <c r="B223" s="49">
        <v>223</v>
      </c>
      <c r="C223" s="50">
        <v>0.22361111111111112</v>
      </c>
      <c r="D223" s="50">
        <v>0.8256944444444444</v>
      </c>
      <c r="E223" s="11">
        <v>223</v>
      </c>
      <c r="F223" s="9"/>
    </row>
    <row r="224" spans="1:6">
      <c r="A224" s="49" t="s">
        <v>1178</v>
      </c>
      <c r="B224" s="49">
        <v>224</v>
      </c>
      <c r="C224" s="50">
        <v>0.22500000000000001</v>
      </c>
      <c r="D224" s="50">
        <v>0.82499999999999996</v>
      </c>
      <c r="E224" s="11">
        <v>224</v>
      </c>
      <c r="F224" s="9"/>
    </row>
    <row r="225" spans="1:6">
      <c r="A225" s="49" t="s">
        <v>1179</v>
      </c>
      <c r="B225" s="49">
        <v>225</v>
      </c>
      <c r="C225" s="50">
        <v>0.22569444444444445</v>
      </c>
      <c r="D225" s="50">
        <v>0.82361111111111107</v>
      </c>
      <c r="E225" s="11">
        <v>225</v>
      </c>
      <c r="F225" s="9"/>
    </row>
    <row r="226" spans="1:6">
      <c r="A226" s="49" t="s">
        <v>1180</v>
      </c>
      <c r="B226" s="49">
        <v>226</v>
      </c>
      <c r="C226" s="50">
        <v>0.22638888888888889</v>
      </c>
      <c r="D226" s="50">
        <v>0.82222222222222219</v>
      </c>
      <c r="E226" s="11">
        <v>226</v>
      </c>
      <c r="F226" s="9"/>
    </row>
    <row r="227" spans="1:6">
      <c r="A227" s="49" t="s">
        <v>1181</v>
      </c>
      <c r="B227" s="49">
        <v>227</v>
      </c>
      <c r="C227" s="50">
        <v>0.22777777777777777</v>
      </c>
      <c r="D227" s="50">
        <v>0.82152777777777775</v>
      </c>
      <c r="E227" s="11">
        <v>227</v>
      </c>
      <c r="F227" s="9"/>
    </row>
    <row r="228" spans="1:6">
      <c r="A228" s="49" t="s">
        <v>1182</v>
      </c>
      <c r="B228" s="49">
        <v>228</v>
      </c>
      <c r="C228" s="50">
        <v>0.22847222222222222</v>
      </c>
      <c r="D228" s="50">
        <v>0.82013888888888886</v>
      </c>
      <c r="E228" s="11">
        <v>228</v>
      </c>
      <c r="F228" s="9"/>
    </row>
    <row r="229" spans="1:6">
      <c r="A229" s="49" t="s">
        <v>1183</v>
      </c>
      <c r="B229" s="49">
        <v>229</v>
      </c>
      <c r="C229" s="50">
        <v>0.22916666666666666</v>
      </c>
      <c r="D229" s="50">
        <v>0.81874999999999998</v>
      </c>
      <c r="E229" s="11">
        <v>229</v>
      </c>
      <c r="F229" s="9"/>
    </row>
    <row r="230" spans="1:6">
      <c r="A230" s="49" t="s">
        <v>1184</v>
      </c>
      <c r="B230" s="49">
        <v>230</v>
      </c>
      <c r="C230" s="50">
        <v>0.23055555555555557</v>
      </c>
      <c r="D230" s="50">
        <v>0.81736111111111109</v>
      </c>
      <c r="E230" s="11">
        <v>230</v>
      </c>
      <c r="F230" s="9"/>
    </row>
    <row r="231" spans="1:6">
      <c r="A231" s="49" t="s">
        <v>1185</v>
      </c>
      <c r="B231" s="49">
        <v>231</v>
      </c>
      <c r="C231" s="50">
        <v>0.23125000000000001</v>
      </c>
      <c r="D231" s="50">
        <v>0.81666666666666665</v>
      </c>
      <c r="E231" s="11">
        <v>231</v>
      </c>
      <c r="F231" s="9"/>
    </row>
    <row r="232" spans="1:6">
      <c r="A232" s="49" t="s">
        <v>1186</v>
      </c>
      <c r="B232" s="49">
        <v>232</v>
      </c>
      <c r="C232" s="50">
        <v>0.23194444444444445</v>
      </c>
      <c r="D232" s="50">
        <v>0.81527777777777777</v>
      </c>
      <c r="E232" s="11">
        <v>232</v>
      </c>
      <c r="F232" s="9"/>
    </row>
    <row r="233" spans="1:6">
      <c r="A233" s="49" t="s">
        <v>1187</v>
      </c>
      <c r="B233" s="49">
        <v>233</v>
      </c>
      <c r="C233" s="50">
        <v>0.23333333333333334</v>
      </c>
      <c r="D233" s="50">
        <v>0.81388888888888888</v>
      </c>
      <c r="E233" s="11">
        <v>233</v>
      </c>
      <c r="F233" s="9"/>
    </row>
    <row r="234" spans="1:6">
      <c r="A234" s="49" t="s">
        <v>1188</v>
      </c>
      <c r="B234" s="49">
        <v>234</v>
      </c>
      <c r="C234" s="50">
        <v>0.23402777777777778</v>
      </c>
      <c r="D234" s="50">
        <v>0.8125</v>
      </c>
      <c r="E234" s="11">
        <v>234</v>
      </c>
      <c r="F234" s="9"/>
    </row>
    <row r="235" spans="1:6">
      <c r="A235" s="49" t="s">
        <v>1189</v>
      </c>
      <c r="B235" s="49">
        <v>235</v>
      </c>
      <c r="C235" s="50">
        <v>0.23472222222222222</v>
      </c>
      <c r="D235" s="50">
        <v>0.81111111111111112</v>
      </c>
      <c r="E235" s="11">
        <v>235</v>
      </c>
      <c r="F235" s="9"/>
    </row>
    <row r="236" spans="1:6">
      <c r="A236" s="49" t="s">
        <v>1190</v>
      </c>
      <c r="B236" s="49">
        <v>236</v>
      </c>
      <c r="C236" s="50">
        <v>0.23541666666666666</v>
      </c>
      <c r="D236" s="50">
        <v>0.81041666666666667</v>
      </c>
      <c r="E236" s="11">
        <v>236</v>
      </c>
      <c r="F236" s="9"/>
    </row>
    <row r="237" spans="1:6">
      <c r="A237" s="49" t="s">
        <v>1191</v>
      </c>
      <c r="B237" s="49">
        <v>237</v>
      </c>
      <c r="C237" s="50">
        <v>0.23680555555555555</v>
      </c>
      <c r="D237" s="50">
        <v>0.80902777777777779</v>
      </c>
      <c r="E237" s="11">
        <v>237</v>
      </c>
      <c r="F237" s="9"/>
    </row>
    <row r="238" spans="1:6">
      <c r="A238" s="49" t="s">
        <v>1192</v>
      </c>
      <c r="B238" s="49">
        <v>238</v>
      </c>
      <c r="C238" s="50">
        <v>0.23749999999999999</v>
      </c>
      <c r="D238" s="50">
        <v>0.80763888888888891</v>
      </c>
      <c r="E238" s="11">
        <v>238</v>
      </c>
      <c r="F238" s="9"/>
    </row>
    <row r="239" spans="1:6">
      <c r="A239" s="49" t="s">
        <v>1193</v>
      </c>
      <c r="B239" s="49">
        <v>239</v>
      </c>
      <c r="C239" s="50">
        <v>0.23819444444444443</v>
      </c>
      <c r="D239" s="50">
        <v>0.80625000000000002</v>
      </c>
      <c r="E239" s="11">
        <v>239</v>
      </c>
      <c r="F239" s="9"/>
    </row>
    <row r="240" spans="1:6">
      <c r="A240" s="49" t="s">
        <v>1194</v>
      </c>
      <c r="B240" s="49">
        <v>240</v>
      </c>
      <c r="C240" s="50">
        <v>0.23958333333333334</v>
      </c>
      <c r="D240" s="50">
        <v>0.80486111111111114</v>
      </c>
      <c r="E240" s="11">
        <v>240</v>
      </c>
    </row>
    <row r="241" spans="1:16">
      <c r="A241" s="49" t="s">
        <v>1195</v>
      </c>
      <c r="B241" s="49">
        <v>241</v>
      </c>
      <c r="C241" s="50">
        <v>0.24027777777777778</v>
      </c>
      <c r="D241" s="50">
        <v>0.80347222222222225</v>
      </c>
      <c r="E241" s="11">
        <v>241</v>
      </c>
    </row>
    <row r="242" spans="1:16">
      <c r="A242" s="49" t="s">
        <v>1196</v>
      </c>
      <c r="B242" s="49">
        <v>242</v>
      </c>
      <c r="C242" s="50">
        <v>0.24097222222222223</v>
      </c>
      <c r="D242" s="50">
        <v>0.80208333333333337</v>
      </c>
      <c r="E242" s="11">
        <v>242</v>
      </c>
    </row>
    <row r="243" spans="1:16">
      <c r="A243" s="49" t="s">
        <v>1197</v>
      </c>
      <c r="B243" s="49">
        <v>243</v>
      </c>
      <c r="C243" s="50">
        <v>0.24236111111111111</v>
      </c>
      <c r="D243" s="50">
        <v>0.80069444444444449</v>
      </c>
      <c r="E243" s="11">
        <v>243</v>
      </c>
    </row>
    <row r="244" spans="1:16">
      <c r="A244" s="49" t="s">
        <v>1198</v>
      </c>
      <c r="B244" s="49">
        <v>244</v>
      </c>
      <c r="C244" s="50">
        <v>0.24305555555555555</v>
      </c>
      <c r="D244" s="50">
        <v>0.7993055555555556</v>
      </c>
      <c r="E244" s="11">
        <v>244</v>
      </c>
    </row>
    <row r="245" spans="1:16">
      <c r="A245" s="49" t="s">
        <v>1199</v>
      </c>
      <c r="B245" s="49">
        <v>245</v>
      </c>
      <c r="C245" s="50">
        <v>0.24374999999999999</v>
      </c>
      <c r="D245" s="50">
        <v>0.79791666666666672</v>
      </c>
      <c r="E245" s="11">
        <v>245</v>
      </c>
    </row>
    <row r="246" spans="1:16">
      <c r="A246" s="49" t="s">
        <v>1200</v>
      </c>
      <c r="B246" s="49">
        <v>246</v>
      </c>
      <c r="C246" s="50">
        <v>0.24513888888888888</v>
      </c>
      <c r="D246" s="50">
        <v>0.79652777777777772</v>
      </c>
      <c r="E246" s="11">
        <v>246</v>
      </c>
    </row>
    <row r="247" spans="1:16">
      <c r="A247" s="49" t="s">
        <v>1201</v>
      </c>
      <c r="B247" s="49">
        <v>247</v>
      </c>
      <c r="C247" s="50">
        <v>0.24583333333333332</v>
      </c>
      <c r="D247" s="50">
        <v>0.79513888888888884</v>
      </c>
      <c r="E247" s="11">
        <v>247</v>
      </c>
    </row>
    <row r="248" spans="1:16">
      <c r="A248" s="49" t="s">
        <v>1202</v>
      </c>
      <c r="B248" s="49">
        <v>248</v>
      </c>
      <c r="C248" s="50">
        <v>0.24652777777777779</v>
      </c>
      <c r="D248" s="50">
        <v>0.79374999999999996</v>
      </c>
      <c r="E248" s="11">
        <v>248</v>
      </c>
    </row>
    <row r="249" spans="1:16">
      <c r="A249" s="49" t="s">
        <v>1203</v>
      </c>
      <c r="B249" s="49">
        <v>249</v>
      </c>
      <c r="C249" s="50">
        <v>0.24791666666666667</v>
      </c>
      <c r="D249" s="50">
        <v>0.79236111111111107</v>
      </c>
      <c r="E249" s="11">
        <v>249</v>
      </c>
      <c r="P249" s="5"/>
    </row>
    <row r="250" spans="1:16">
      <c r="A250" s="49" t="s">
        <v>1204</v>
      </c>
      <c r="B250" s="49">
        <v>250</v>
      </c>
      <c r="C250" s="50">
        <v>0.24861111111111112</v>
      </c>
      <c r="D250" s="50">
        <v>0.79097222222222219</v>
      </c>
      <c r="E250" s="11">
        <v>250</v>
      </c>
      <c r="P250" s="5"/>
    </row>
    <row r="251" spans="1:16">
      <c r="A251" s="49" t="s">
        <v>1205</v>
      </c>
      <c r="B251" s="49">
        <v>251</v>
      </c>
      <c r="C251" s="50">
        <v>0.24930555555555556</v>
      </c>
      <c r="D251" s="50">
        <v>0.7895833333333333</v>
      </c>
      <c r="E251" s="11">
        <v>251</v>
      </c>
      <c r="P251" s="5"/>
    </row>
    <row r="252" spans="1:16">
      <c r="A252" s="49" t="s">
        <v>1206</v>
      </c>
      <c r="B252" s="49">
        <v>252</v>
      </c>
      <c r="C252" s="50">
        <v>0.25069444444444444</v>
      </c>
      <c r="D252" s="50">
        <v>0.78819444444444442</v>
      </c>
      <c r="E252" s="11">
        <v>252</v>
      </c>
      <c r="P252" s="5"/>
    </row>
    <row r="253" spans="1:16">
      <c r="A253" s="49" t="s">
        <v>1207</v>
      </c>
      <c r="B253" s="49">
        <v>253</v>
      </c>
      <c r="C253" s="50">
        <v>0.25138888888888888</v>
      </c>
      <c r="D253" s="50">
        <v>0.78680555555555554</v>
      </c>
      <c r="E253" s="11">
        <v>253</v>
      </c>
      <c r="P253" s="5"/>
    </row>
    <row r="254" spans="1:16">
      <c r="A254" s="49" t="s">
        <v>1208</v>
      </c>
      <c r="B254" s="49">
        <v>254</v>
      </c>
      <c r="C254" s="50">
        <v>0.25208333333333333</v>
      </c>
      <c r="D254" s="50">
        <v>0.78541666666666665</v>
      </c>
      <c r="E254" s="11">
        <v>254</v>
      </c>
      <c r="P254" s="5"/>
    </row>
    <row r="255" spans="1:16">
      <c r="A255" s="49" t="s">
        <v>817</v>
      </c>
      <c r="B255" s="49">
        <v>255</v>
      </c>
      <c r="C255" s="50">
        <v>0.25277777777777777</v>
      </c>
      <c r="D255" s="50">
        <v>0.78402777777777777</v>
      </c>
      <c r="E255" s="11">
        <v>255</v>
      </c>
      <c r="P255" s="5"/>
    </row>
    <row r="256" spans="1:16">
      <c r="A256" s="49" t="s">
        <v>1209</v>
      </c>
      <c r="B256" s="49">
        <v>256</v>
      </c>
      <c r="C256" s="50">
        <v>0.25416666666666665</v>
      </c>
      <c r="D256" s="50">
        <v>0.78263888888888888</v>
      </c>
      <c r="E256" s="11">
        <v>256</v>
      </c>
      <c r="P256" s="5"/>
    </row>
    <row r="257" spans="1:16">
      <c r="A257" s="49" t="s">
        <v>1210</v>
      </c>
      <c r="B257" s="49">
        <v>257</v>
      </c>
      <c r="C257" s="50">
        <v>0.25486111111111109</v>
      </c>
      <c r="D257" s="50">
        <v>0.78125</v>
      </c>
      <c r="E257" s="11">
        <v>257</v>
      </c>
      <c r="P257" s="5"/>
    </row>
    <row r="258" spans="1:16">
      <c r="A258" s="49" t="s">
        <v>820</v>
      </c>
      <c r="B258" s="49">
        <v>258</v>
      </c>
      <c r="C258" s="50">
        <v>0.25555555555555554</v>
      </c>
      <c r="D258" s="50">
        <v>0.77986111111111112</v>
      </c>
      <c r="E258" s="11">
        <v>258</v>
      </c>
      <c r="P258" s="5"/>
    </row>
    <row r="259" spans="1:16">
      <c r="A259" s="49" t="s">
        <v>1211</v>
      </c>
      <c r="B259" s="49">
        <v>259</v>
      </c>
      <c r="C259" s="50">
        <v>0.25694444444444442</v>
      </c>
      <c r="D259" s="50">
        <v>0.77847222222222223</v>
      </c>
      <c r="E259" s="11">
        <v>259</v>
      </c>
      <c r="P259" s="5"/>
    </row>
    <row r="260" spans="1:16">
      <c r="A260" s="49" t="s">
        <v>1212</v>
      </c>
      <c r="B260" s="49">
        <v>260</v>
      </c>
      <c r="C260" s="50">
        <v>0.25763888888888886</v>
      </c>
      <c r="D260" s="50">
        <v>0.77708333333333335</v>
      </c>
      <c r="E260" s="11">
        <v>260</v>
      </c>
      <c r="P260" s="5"/>
    </row>
    <row r="261" spans="1:16">
      <c r="A261" s="49" t="s">
        <v>823</v>
      </c>
      <c r="B261" s="49">
        <v>261</v>
      </c>
      <c r="C261" s="50">
        <v>0.25833333333333336</v>
      </c>
      <c r="D261" s="50">
        <v>0.77569444444444446</v>
      </c>
      <c r="E261" s="11">
        <v>261</v>
      </c>
      <c r="P261" s="5"/>
    </row>
    <row r="262" spans="1:16">
      <c r="A262" s="49" t="s">
        <v>1213</v>
      </c>
      <c r="B262" s="49">
        <v>262</v>
      </c>
      <c r="C262" s="50">
        <v>0.25972222222222224</v>
      </c>
      <c r="D262" s="50">
        <v>0.77430555555555558</v>
      </c>
      <c r="E262" s="11">
        <v>262</v>
      </c>
      <c r="P262" s="5"/>
    </row>
    <row r="263" spans="1:16">
      <c r="A263" s="49" t="s">
        <v>1214</v>
      </c>
      <c r="B263" s="49">
        <v>263</v>
      </c>
      <c r="C263" s="50">
        <v>0.26041666666666669</v>
      </c>
      <c r="D263" s="50">
        <v>0.7729166666666667</v>
      </c>
      <c r="E263" s="11">
        <v>263</v>
      </c>
      <c r="P263" s="5"/>
    </row>
    <row r="264" spans="1:16">
      <c r="A264" s="49" t="s">
        <v>1215</v>
      </c>
      <c r="B264" s="49">
        <v>264</v>
      </c>
      <c r="C264" s="50">
        <v>0.26111111111111113</v>
      </c>
      <c r="D264" s="50">
        <v>0.77152777777777781</v>
      </c>
      <c r="E264" s="11">
        <v>264</v>
      </c>
      <c r="P264" s="5"/>
    </row>
    <row r="265" spans="1:16">
      <c r="A265" s="49" t="s">
        <v>1216</v>
      </c>
      <c r="B265" s="49">
        <v>265</v>
      </c>
      <c r="C265" s="50">
        <v>0.26250000000000001</v>
      </c>
      <c r="D265" s="50">
        <v>0.77013888888888893</v>
      </c>
      <c r="E265" s="11">
        <v>265</v>
      </c>
      <c r="P265" s="5"/>
    </row>
    <row r="266" spans="1:16">
      <c r="A266" s="49" t="s">
        <v>1217</v>
      </c>
      <c r="B266" s="49">
        <v>266</v>
      </c>
      <c r="C266" s="50">
        <v>0.26319444444444445</v>
      </c>
      <c r="D266" s="50">
        <v>0.76875000000000004</v>
      </c>
      <c r="E266" s="11">
        <v>266</v>
      </c>
      <c r="P266" s="5"/>
    </row>
    <row r="267" spans="1:16">
      <c r="A267" s="49" t="s">
        <v>1218</v>
      </c>
      <c r="B267" s="49">
        <v>267</v>
      </c>
      <c r="C267" s="50">
        <v>0.2638888888888889</v>
      </c>
      <c r="D267" s="50">
        <v>0.76736111111111116</v>
      </c>
      <c r="E267" s="11">
        <v>267</v>
      </c>
      <c r="P267" s="5"/>
    </row>
    <row r="268" spans="1:16">
      <c r="A268" s="49" t="s">
        <v>1219</v>
      </c>
      <c r="B268" s="49">
        <v>268</v>
      </c>
      <c r="C268" s="50">
        <v>0.26527777777777778</v>
      </c>
      <c r="D268" s="50">
        <v>0.76597222222222228</v>
      </c>
      <c r="E268" s="11">
        <v>268</v>
      </c>
      <c r="P268" s="5"/>
    </row>
    <row r="269" spans="1:16">
      <c r="A269" s="49" t="s">
        <v>1220</v>
      </c>
      <c r="B269" s="49">
        <v>269</v>
      </c>
      <c r="C269" s="50">
        <v>0.26597222222222222</v>
      </c>
      <c r="D269" s="50">
        <v>0.76458333333333328</v>
      </c>
      <c r="E269" s="11">
        <v>269</v>
      </c>
      <c r="P269" s="5"/>
    </row>
    <row r="270" spans="1:16">
      <c r="A270" s="49" t="s">
        <v>1221</v>
      </c>
      <c r="B270" s="49">
        <v>270</v>
      </c>
      <c r="C270" s="50">
        <v>0.26666666666666666</v>
      </c>
      <c r="D270" s="50">
        <v>0.7631944444444444</v>
      </c>
      <c r="E270" s="11">
        <v>270</v>
      </c>
      <c r="P270" s="5"/>
    </row>
    <row r="271" spans="1:16">
      <c r="A271" s="49" t="s">
        <v>1222</v>
      </c>
      <c r="B271" s="49">
        <v>271</v>
      </c>
      <c r="C271" s="50">
        <v>0.26805555555555555</v>
      </c>
      <c r="D271" s="50">
        <v>0.76180555555555551</v>
      </c>
      <c r="E271" s="11">
        <v>271</v>
      </c>
      <c r="P271" s="5"/>
    </row>
    <row r="272" spans="1:16">
      <c r="A272" s="49" t="s">
        <v>1223</v>
      </c>
      <c r="B272" s="49">
        <v>272</v>
      </c>
      <c r="C272" s="50">
        <v>0.26874999999999999</v>
      </c>
      <c r="D272" s="50">
        <v>0.76041666666666663</v>
      </c>
      <c r="E272" s="11">
        <v>272</v>
      </c>
    </row>
    <row r="273" spans="1:5">
      <c r="A273" s="49" t="s">
        <v>1224</v>
      </c>
      <c r="B273" s="49">
        <v>273</v>
      </c>
      <c r="C273" s="50">
        <v>0.26944444444444443</v>
      </c>
      <c r="D273" s="50">
        <v>0.75902777777777775</v>
      </c>
      <c r="E273" s="11">
        <v>273</v>
      </c>
    </row>
    <row r="274" spans="1:5">
      <c r="A274" s="49" t="s">
        <v>1225</v>
      </c>
      <c r="B274" s="49">
        <v>274</v>
      </c>
      <c r="C274" s="50">
        <v>0.27083333333333331</v>
      </c>
      <c r="D274" s="50">
        <v>0.75763888888888886</v>
      </c>
      <c r="E274" s="11">
        <v>274</v>
      </c>
    </row>
    <row r="275" spans="1:5">
      <c r="A275" s="49" t="s">
        <v>1226</v>
      </c>
      <c r="B275" s="49">
        <v>275</v>
      </c>
      <c r="C275" s="50">
        <v>0.27152777777777776</v>
      </c>
      <c r="D275" s="50">
        <v>0.75624999999999998</v>
      </c>
      <c r="E275" s="11">
        <v>275</v>
      </c>
    </row>
    <row r="276" spans="1:5">
      <c r="A276" s="49" t="s">
        <v>1227</v>
      </c>
      <c r="B276" s="49">
        <v>276</v>
      </c>
      <c r="C276" s="50">
        <v>0.27291666666666664</v>
      </c>
      <c r="D276" s="50">
        <v>0.75486111111111109</v>
      </c>
      <c r="E276" s="11">
        <v>276</v>
      </c>
    </row>
    <row r="277" spans="1:5">
      <c r="A277" s="49" t="s">
        <v>1228</v>
      </c>
      <c r="B277" s="49">
        <v>277</v>
      </c>
      <c r="C277" s="50">
        <v>0.27361111111111114</v>
      </c>
      <c r="D277" s="50">
        <v>0.75347222222222221</v>
      </c>
      <c r="E277" s="11">
        <v>277</v>
      </c>
    </row>
    <row r="278" spans="1:5">
      <c r="A278" s="49" t="s">
        <v>1229</v>
      </c>
      <c r="B278" s="49">
        <v>278</v>
      </c>
      <c r="C278" s="50">
        <v>0.27430555555555558</v>
      </c>
      <c r="D278" s="50">
        <v>0.75208333333333333</v>
      </c>
      <c r="E278" s="11">
        <v>278</v>
      </c>
    </row>
    <row r="279" spans="1:5">
      <c r="A279" s="49" t="s">
        <v>1230</v>
      </c>
      <c r="B279" s="49">
        <v>279</v>
      </c>
      <c r="C279" s="50">
        <v>0.27569444444444446</v>
      </c>
      <c r="D279" s="50">
        <v>0.75069444444444444</v>
      </c>
      <c r="E279" s="11">
        <v>279</v>
      </c>
    </row>
    <row r="280" spans="1:5">
      <c r="A280" s="49" t="s">
        <v>1231</v>
      </c>
      <c r="B280" s="49">
        <v>280</v>
      </c>
      <c r="C280" s="50">
        <v>0.27638888888888891</v>
      </c>
      <c r="D280" s="50">
        <v>0.74930555555555556</v>
      </c>
      <c r="E280" s="11">
        <v>280</v>
      </c>
    </row>
    <row r="281" spans="1:5">
      <c r="A281" s="49" t="s">
        <v>1232</v>
      </c>
      <c r="B281" s="49">
        <v>281</v>
      </c>
      <c r="C281" s="50">
        <v>0.27708333333333335</v>
      </c>
      <c r="D281" s="50">
        <v>0.74791666666666667</v>
      </c>
      <c r="E281" s="11">
        <v>281</v>
      </c>
    </row>
    <row r="282" spans="1:5">
      <c r="A282" s="49" t="s">
        <v>1233</v>
      </c>
      <c r="B282" s="49">
        <v>282</v>
      </c>
      <c r="C282" s="50">
        <v>0.27847222222222223</v>
      </c>
      <c r="D282" s="50">
        <v>0.74652777777777779</v>
      </c>
      <c r="E282" s="11">
        <v>282</v>
      </c>
    </row>
    <row r="283" spans="1:5">
      <c r="A283" s="49" t="s">
        <v>1234</v>
      </c>
      <c r="B283" s="49">
        <v>283</v>
      </c>
      <c r="C283" s="50">
        <v>0.27916666666666667</v>
      </c>
      <c r="D283" s="50">
        <v>0.74513888888888891</v>
      </c>
      <c r="E283" s="11">
        <v>283</v>
      </c>
    </row>
    <row r="284" spans="1:5">
      <c r="A284" s="49" t="s">
        <v>1235</v>
      </c>
      <c r="B284" s="49">
        <v>284</v>
      </c>
      <c r="C284" s="50">
        <v>0.28055555555555556</v>
      </c>
      <c r="D284" s="50">
        <v>0.74375000000000002</v>
      </c>
      <c r="E284" s="11">
        <v>284</v>
      </c>
    </row>
    <row r="285" spans="1:5">
      <c r="A285" s="49" t="s">
        <v>847</v>
      </c>
      <c r="B285" s="49">
        <v>285</v>
      </c>
      <c r="C285" s="50">
        <v>0.28125</v>
      </c>
      <c r="D285" s="50">
        <v>0.74236111111111114</v>
      </c>
      <c r="E285" s="11">
        <v>285</v>
      </c>
    </row>
    <row r="286" spans="1:5">
      <c r="A286" s="49" t="s">
        <v>1236</v>
      </c>
      <c r="B286" s="49">
        <v>286</v>
      </c>
      <c r="C286" s="50">
        <v>0.28194444444444444</v>
      </c>
      <c r="D286" s="50">
        <v>0.7416666666666667</v>
      </c>
      <c r="E286" s="11">
        <v>286</v>
      </c>
    </row>
    <row r="287" spans="1:5">
      <c r="A287" s="49" t="s">
        <v>1237</v>
      </c>
      <c r="B287" s="49">
        <v>287</v>
      </c>
      <c r="C287" s="50">
        <v>0.28333333333333333</v>
      </c>
      <c r="D287" s="50">
        <v>0.74027777777777781</v>
      </c>
      <c r="E287" s="11">
        <v>287</v>
      </c>
    </row>
    <row r="288" spans="1:5">
      <c r="A288" s="49" t="s">
        <v>1238</v>
      </c>
      <c r="B288" s="49">
        <v>288</v>
      </c>
      <c r="C288" s="50">
        <v>0.28402777777777777</v>
      </c>
      <c r="D288" s="50">
        <v>0.73888888888888893</v>
      </c>
      <c r="E288" s="11">
        <v>288</v>
      </c>
    </row>
    <row r="289" spans="1:5">
      <c r="A289" s="49" t="s">
        <v>1239</v>
      </c>
      <c r="B289" s="49">
        <v>289</v>
      </c>
      <c r="C289" s="50">
        <v>0.28541666666666665</v>
      </c>
      <c r="D289" s="50">
        <v>0.73750000000000004</v>
      </c>
      <c r="E289" s="11">
        <v>289</v>
      </c>
    </row>
    <row r="290" spans="1:5">
      <c r="A290" s="49" t="s">
        <v>1240</v>
      </c>
      <c r="B290" s="49">
        <v>290</v>
      </c>
      <c r="C290" s="50">
        <v>0.28611111111111109</v>
      </c>
      <c r="D290" s="50">
        <v>0.73611111111111116</v>
      </c>
      <c r="E290" s="11">
        <v>290</v>
      </c>
    </row>
    <row r="291" spans="1:5">
      <c r="A291" s="49" t="s">
        <v>1241</v>
      </c>
      <c r="B291" s="49">
        <v>291</v>
      </c>
      <c r="C291" s="50">
        <v>0.28749999999999998</v>
      </c>
      <c r="D291" s="50">
        <v>0.73472222222222228</v>
      </c>
      <c r="E291" s="11">
        <v>291</v>
      </c>
    </row>
    <row r="292" spans="1:5">
      <c r="A292" s="49" t="s">
        <v>854</v>
      </c>
      <c r="B292" s="49">
        <v>292</v>
      </c>
      <c r="C292" s="50">
        <v>0.28819444444444442</v>
      </c>
      <c r="D292" s="50">
        <v>0.73333333333333328</v>
      </c>
      <c r="E292" s="11">
        <v>292</v>
      </c>
    </row>
    <row r="293" spans="1:5">
      <c r="A293" s="49" t="s">
        <v>1242</v>
      </c>
      <c r="B293" s="49">
        <v>293</v>
      </c>
      <c r="C293" s="50">
        <v>0.28888888888888886</v>
      </c>
      <c r="D293" s="50">
        <v>0.73263888888888884</v>
      </c>
      <c r="E293" s="11">
        <v>293</v>
      </c>
    </row>
    <row r="294" spans="1:5">
      <c r="A294" s="49" t="s">
        <v>1243</v>
      </c>
      <c r="B294" s="49">
        <v>294</v>
      </c>
      <c r="C294" s="50">
        <v>0.2902777777777778</v>
      </c>
      <c r="D294" s="50">
        <v>0.73124999999999996</v>
      </c>
      <c r="E294" s="11">
        <v>294</v>
      </c>
    </row>
    <row r="295" spans="1:5">
      <c r="A295" s="49" t="s">
        <v>1244</v>
      </c>
      <c r="B295" s="49">
        <v>295</v>
      </c>
      <c r="C295" s="50">
        <v>0.29097222222222224</v>
      </c>
      <c r="D295" s="50">
        <v>0.72986111111111107</v>
      </c>
      <c r="E295" s="11">
        <v>295</v>
      </c>
    </row>
    <row r="296" spans="1:5">
      <c r="A296" s="49" t="s">
        <v>1245</v>
      </c>
      <c r="B296" s="49">
        <v>296</v>
      </c>
      <c r="C296" s="50">
        <v>0.29236111111111113</v>
      </c>
      <c r="D296" s="50">
        <v>0.72847222222222219</v>
      </c>
      <c r="E296" s="11">
        <v>296</v>
      </c>
    </row>
    <row r="297" spans="1:5">
      <c r="A297" s="49" t="s">
        <v>1246</v>
      </c>
      <c r="B297" s="49">
        <v>297</v>
      </c>
      <c r="C297" s="50">
        <v>0.29305555555555557</v>
      </c>
      <c r="D297" s="50">
        <v>0.72777777777777775</v>
      </c>
      <c r="E297" s="11">
        <v>297</v>
      </c>
    </row>
    <row r="298" spans="1:5">
      <c r="A298" s="49" t="s">
        <v>1247</v>
      </c>
      <c r="B298" s="49">
        <v>298</v>
      </c>
      <c r="C298" s="50">
        <v>0.29444444444444445</v>
      </c>
      <c r="D298" s="50">
        <v>0.72638888888888886</v>
      </c>
      <c r="E298" s="11">
        <v>298</v>
      </c>
    </row>
    <row r="299" spans="1:5">
      <c r="A299" s="49" t="s">
        <v>1248</v>
      </c>
      <c r="B299" s="49">
        <v>299</v>
      </c>
      <c r="C299" s="50">
        <v>0.2951388888888889</v>
      </c>
      <c r="D299" s="50">
        <v>0.72499999999999998</v>
      </c>
      <c r="E299" s="11">
        <v>299</v>
      </c>
    </row>
    <row r="300" spans="1:5">
      <c r="A300" s="49" t="s">
        <v>1249</v>
      </c>
      <c r="B300" s="49">
        <v>300</v>
      </c>
      <c r="C300" s="50">
        <v>0.29652777777777778</v>
      </c>
      <c r="D300" s="50">
        <v>0.72430555555555554</v>
      </c>
      <c r="E300" s="11">
        <v>300</v>
      </c>
    </row>
    <row r="301" spans="1:5">
      <c r="A301" s="49" t="s">
        <v>1250</v>
      </c>
      <c r="B301" s="49">
        <v>301</v>
      </c>
      <c r="C301" s="50">
        <v>0.29722222222222222</v>
      </c>
      <c r="D301" s="50">
        <v>0.72291666666666665</v>
      </c>
      <c r="E301" s="11">
        <v>301</v>
      </c>
    </row>
    <row r="302" spans="1:5">
      <c r="A302" s="49" t="s">
        <v>1251</v>
      </c>
      <c r="B302" s="49">
        <v>302</v>
      </c>
      <c r="C302" s="50">
        <v>0.2986111111111111</v>
      </c>
      <c r="D302" s="50">
        <v>0.72152777777777777</v>
      </c>
      <c r="E302" s="11">
        <v>302</v>
      </c>
    </row>
    <row r="303" spans="1:5">
      <c r="A303" s="49" t="s">
        <v>1252</v>
      </c>
      <c r="B303" s="49">
        <v>303</v>
      </c>
      <c r="C303" s="50">
        <v>0.29930555555555555</v>
      </c>
      <c r="D303" s="50">
        <v>0.72083333333333333</v>
      </c>
      <c r="E303" s="11">
        <v>303</v>
      </c>
    </row>
    <row r="304" spans="1:5">
      <c r="A304" s="49" t="s">
        <v>1253</v>
      </c>
      <c r="B304" s="49">
        <v>304</v>
      </c>
      <c r="C304" s="50">
        <v>0.30069444444444443</v>
      </c>
      <c r="D304" s="50">
        <v>0.71944444444444444</v>
      </c>
      <c r="E304" s="11">
        <v>304</v>
      </c>
    </row>
    <row r="305" spans="1:16">
      <c r="A305" s="49" t="s">
        <v>1254</v>
      </c>
      <c r="B305" s="49">
        <v>305</v>
      </c>
      <c r="C305" s="50">
        <v>0.30138888888888887</v>
      </c>
      <c r="D305" s="50">
        <v>0.71875</v>
      </c>
      <c r="E305" s="11">
        <v>305</v>
      </c>
    </row>
    <row r="306" spans="1:16">
      <c r="A306" s="49" t="s">
        <v>1255</v>
      </c>
      <c r="B306" s="49">
        <v>306</v>
      </c>
      <c r="C306" s="50">
        <v>0.30277777777777776</v>
      </c>
      <c r="D306" s="50">
        <v>0.71736111111111112</v>
      </c>
      <c r="E306" s="11">
        <v>306</v>
      </c>
    </row>
    <row r="307" spans="1:16">
      <c r="A307" s="49" t="s">
        <v>1256</v>
      </c>
      <c r="B307" s="49">
        <v>307</v>
      </c>
      <c r="C307" s="50">
        <v>0.3034722222222222</v>
      </c>
      <c r="D307" s="50">
        <v>0.71666666666666667</v>
      </c>
      <c r="E307" s="11">
        <v>307</v>
      </c>
    </row>
    <row r="308" spans="1:16">
      <c r="A308" s="49" t="s">
        <v>1257</v>
      </c>
      <c r="B308" s="49">
        <v>308</v>
      </c>
      <c r="C308" s="50">
        <v>0.30486111111111114</v>
      </c>
      <c r="D308" s="50">
        <v>0.71527777777777779</v>
      </c>
      <c r="E308" s="11">
        <v>308</v>
      </c>
    </row>
    <row r="309" spans="1:16">
      <c r="A309" s="49" t="s">
        <v>1258</v>
      </c>
      <c r="B309" s="49">
        <v>309</v>
      </c>
      <c r="C309" s="50">
        <v>0.30555555555555558</v>
      </c>
      <c r="D309" s="50">
        <v>0.71458333333333335</v>
      </c>
      <c r="E309" s="11">
        <v>309</v>
      </c>
    </row>
    <row r="310" spans="1:16">
      <c r="A310" s="49" t="s">
        <v>1259</v>
      </c>
      <c r="B310" s="49">
        <v>310</v>
      </c>
      <c r="C310" s="50">
        <v>0.30694444444444446</v>
      </c>
      <c r="D310" s="50">
        <v>0.71319444444444446</v>
      </c>
      <c r="E310" s="11">
        <v>310</v>
      </c>
    </row>
    <row r="311" spans="1:16">
      <c r="A311" s="49" t="s">
        <v>1260</v>
      </c>
      <c r="B311" s="49">
        <v>311</v>
      </c>
      <c r="C311" s="50">
        <v>0.30763888888888891</v>
      </c>
      <c r="D311" s="50">
        <v>0.71250000000000002</v>
      </c>
      <c r="E311" s="11">
        <v>311</v>
      </c>
    </row>
    <row r="312" spans="1:16">
      <c r="A312" s="49" t="s">
        <v>1261</v>
      </c>
      <c r="B312" s="49">
        <v>312</v>
      </c>
      <c r="C312" s="50">
        <v>0.30902777777777779</v>
      </c>
      <c r="D312" s="50">
        <v>0.71180555555555558</v>
      </c>
      <c r="E312" s="11">
        <v>312</v>
      </c>
    </row>
    <row r="313" spans="1:16">
      <c r="A313" s="49" t="s">
        <v>1262</v>
      </c>
      <c r="B313" s="49">
        <v>313</v>
      </c>
      <c r="C313" s="50">
        <v>0.30972222222222223</v>
      </c>
      <c r="D313" s="50">
        <v>0.7104166666666667</v>
      </c>
      <c r="E313" s="11">
        <v>313</v>
      </c>
    </row>
    <row r="314" spans="1:16">
      <c r="A314" s="49" t="s">
        <v>1263</v>
      </c>
      <c r="B314" s="49">
        <v>314</v>
      </c>
      <c r="C314" s="50">
        <v>0.31111111111111112</v>
      </c>
      <c r="D314" s="50">
        <v>0.70972222222222225</v>
      </c>
      <c r="E314" s="11">
        <v>314</v>
      </c>
    </row>
    <row r="315" spans="1:16">
      <c r="A315" s="49" t="s">
        <v>1264</v>
      </c>
      <c r="B315" s="49">
        <v>315</v>
      </c>
      <c r="C315" s="50">
        <v>0.31180555555555556</v>
      </c>
      <c r="D315" s="50">
        <v>0.70902777777777781</v>
      </c>
      <c r="E315" s="11">
        <v>315</v>
      </c>
      <c r="P315" s="5"/>
    </row>
    <row r="316" spans="1:16">
      <c r="A316" s="49" t="s">
        <v>1265</v>
      </c>
      <c r="B316" s="49">
        <v>316</v>
      </c>
      <c r="C316" s="50">
        <v>0.31319444444444444</v>
      </c>
      <c r="D316" s="50">
        <v>0.70763888888888893</v>
      </c>
      <c r="E316" s="11">
        <v>316</v>
      </c>
      <c r="P316" s="5"/>
    </row>
    <row r="317" spans="1:16">
      <c r="A317" s="49" t="s">
        <v>1266</v>
      </c>
      <c r="B317" s="49">
        <v>317</v>
      </c>
      <c r="C317" s="50">
        <v>0.31388888888888888</v>
      </c>
      <c r="D317" s="50">
        <v>0.70694444444444449</v>
      </c>
      <c r="E317" s="11">
        <v>317</v>
      </c>
      <c r="P317" s="5"/>
    </row>
    <row r="318" spans="1:16">
      <c r="A318" s="49" t="s">
        <v>1267</v>
      </c>
      <c r="B318" s="49">
        <v>318</v>
      </c>
      <c r="C318" s="50">
        <v>0.31458333333333333</v>
      </c>
      <c r="D318" s="50">
        <v>0.70625000000000004</v>
      </c>
      <c r="E318" s="11">
        <v>318</v>
      </c>
      <c r="P318" s="5"/>
    </row>
    <row r="319" spans="1:16">
      <c r="A319" s="49" t="s">
        <v>1268</v>
      </c>
      <c r="B319" s="49">
        <v>319</v>
      </c>
      <c r="C319" s="50">
        <v>0.31597222222222221</v>
      </c>
      <c r="D319" s="50">
        <v>0.7055555555555556</v>
      </c>
      <c r="E319" s="11">
        <v>319</v>
      </c>
      <c r="P319" s="5"/>
    </row>
    <row r="320" spans="1:16">
      <c r="A320" s="49" t="s">
        <v>1269</v>
      </c>
      <c r="B320" s="49">
        <v>320</v>
      </c>
      <c r="C320" s="50">
        <v>0.31666666666666665</v>
      </c>
      <c r="D320" s="50">
        <v>0.70486111111111116</v>
      </c>
      <c r="E320" s="11">
        <v>320</v>
      </c>
      <c r="P320" s="5"/>
    </row>
    <row r="321" spans="1:16">
      <c r="A321" s="49" t="s">
        <v>1270</v>
      </c>
      <c r="B321" s="49">
        <v>321</v>
      </c>
      <c r="C321" s="50">
        <v>0.31805555555555554</v>
      </c>
      <c r="D321" s="50">
        <v>0.70416666666666672</v>
      </c>
      <c r="E321" s="11">
        <v>321</v>
      </c>
      <c r="P321" s="5"/>
    </row>
    <row r="322" spans="1:16">
      <c r="A322" s="49" t="s">
        <v>1271</v>
      </c>
      <c r="B322" s="49">
        <v>322</v>
      </c>
      <c r="C322" s="50">
        <v>0.31874999999999998</v>
      </c>
      <c r="D322" s="50">
        <v>0.70347222222222228</v>
      </c>
      <c r="E322" s="11">
        <v>322</v>
      </c>
      <c r="P322" s="5"/>
    </row>
    <row r="323" spans="1:16">
      <c r="A323" s="49" t="s">
        <v>1272</v>
      </c>
      <c r="B323" s="49">
        <v>323</v>
      </c>
      <c r="C323" s="50">
        <v>0.32013888888888886</v>
      </c>
      <c r="D323" s="50">
        <v>0.70277777777777772</v>
      </c>
      <c r="E323" s="11">
        <v>323</v>
      </c>
      <c r="P323" s="5"/>
    </row>
    <row r="324" spans="1:16">
      <c r="A324" s="49" t="s">
        <v>1273</v>
      </c>
      <c r="B324" s="49">
        <v>324</v>
      </c>
      <c r="C324" s="50">
        <v>0.32083333333333336</v>
      </c>
      <c r="D324" s="50">
        <v>0.70208333333333328</v>
      </c>
      <c r="E324" s="11">
        <v>324</v>
      </c>
      <c r="P324" s="5"/>
    </row>
    <row r="325" spans="1:16">
      <c r="A325" s="49" t="s">
        <v>1274</v>
      </c>
      <c r="B325" s="49">
        <v>325</v>
      </c>
      <c r="C325" s="50">
        <v>0.32222222222222224</v>
      </c>
      <c r="D325" s="50">
        <v>0.70138888888888884</v>
      </c>
      <c r="E325" s="11">
        <v>325</v>
      </c>
      <c r="P325" s="5"/>
    </row>
    <row r="326" spans="1:16">
      <c r="A326" s="49" t="s">
        <v>1275</v>
      </c>
      <c r="B326" s="49">
        <v>326</v>
      </c>
      <c r="C326" s="50">
        <v>0.32291666666666669</v>
      </c>
      <c r="D326" s="50">
        <v>0.7006944444444444</v>
      </c>
      <c r="E326" s="11">
        <v>326</v>
      </c>
      <c r="P326" s="5"/>
    </row>
    <row r="327" spans="1:16">
      <c r="A327" s="49" t="s">
        <v>1276</v>
      </c>
      <c r="B327" s="49">
        <v>327</v>
      </c>
      <c r="C327" s="50">
        <v>0.32361111111111113</v>
      </c>
      <c r="D327" s="50">
        <v>0.7</v>
      </c>
      <c r="E327" s="11">
        <v>327</v>
      </c>
      <c r="P327" s="5"/>
    </row>
    <row r="328" spans="1:16">
      <c r="A328" s="49" t="s">
        <v>1277</v>
      </c>
      <c r="B328" s="49">
        <v>328</v>
      </c>
      <c r="C328" s="50">
        <v>0.32500000000000001</v>
      </c>
      <c r="D328" s="50">
        <v>0.69930555555555551</v>
      </c>
      <c r="E328" s="11">
        <v>328</v>
      </c>
      <c r="P328" s="5"/>
    </row>
    <row r="329" spans="1:16">
      <c r="A329" s="49" t="s">
        <v>1278</v>
      </c>
      <c r="B329" s="49">
        <v>329</v>
      </c>
      <c r="C329" s="50">
        <v>0.32569444444444445</v>
      </c>
      <c r="D329" s="50">
        <v>0.69930555555555551</v>
      </c>
      <c r="E329" s="11">
        <v>329</v>
      </c>
      <c r="P329" s="5"/>
    </row>
    <row r="330" spans="1:16">
      <c r="A330" s="49" t="s">
        <v>1279</v>
      </c>
      <c r="B330" s="49">
        <v>330</v>
      </c>
      <c r="C330" s="50">
        <v>0.3263888888888889</v>
      </c>
      <c r="D330" s="50">
        <v>0.69861111111111107</v>
      </c>
      <c r="E330" s="11">
        <v>330</v>
      </c>
      <c r="P330" s="5"/>
    </row>
    <row r="331" spans="1:16">
      <c r="A331" s="49" t="s">
        <v>1280</v>
      </c>
      <c r="B331" s="49">
        <v>331</v>
      </c>
      <c r="C331" s="50">
        <v>0.32777777777777778</v>
      </c>
      <c r="D331" s="50">
        <v>0.69791666666666663</v>
      </c>
      <c r="E331" s="11">
        <v>331</v>
      </c>
      <c r="J331" s="5"/>
      <c r="K331" s="5"/>
      <c r="L331" s="5"/>
      <c r="M331" s="6"/>
      <c r="N331" s="5"/>
      <c r="P331" s="5"/>
    </row>
    <row r="332" spans="1:16">
      <c r="A332" s="49" t="s">
        <v>1281</v>
      </c>
      <c r="B332" s="49">
        <v>332</v>
      </c>
      <c r="C332" s="50">
        <v>0.32847222222222222</v>
      </c>
      <c r="D332" s="50">
        <v>0.69791666666666663</v>
      </c>
      <c r="E332" s="11">
        <v>332</v>
      </c>
      <c r="J332" s="5"/>
      <c r="N332" s="5"/>
      <c r="P332" s="5"/>
    </row>
    <row r="333" spans="1:16">
      <c r="A333" s="49" t="s">
        <v>1282</v>
      </c>
      <c r="B333" s="49">
        <v>333</v>
      </c>
      <c r="C333" s="50">
        <v>0.32916666666666666</v>
      </c>
      <c r="D333" s="50">
        <v>0.69722222222222219</v>
      </c>
      <c r="E333" s="11">
        <v>333</v>
      </c>
      <c r="J333" s="5"/>
      <c r="N333" s="5"/>
      <c r="P333" s="5"/>
    </row>
    <row r="334" spans="1:16">
      <c r="A334" s="49" t="s">
        <v>1283</v>
      </c>
      <c r="B334" s="49">
        <v>334</v>
      </c>
      <c r="C334" s="50">
        <v>0.3298611111111111</v>
      </c>
      <c r="D334" s="50">
        <v>0.69722222222222219</v>
      </c>
      <c r="E334" s="11">
        <v>334</v>
      </c>
      <c r="J334" s="5"/>
      <c r="N334" s="5"/>
      <c r="P334" s="5"/>
    </row>
    <row r="335" spans="1:16">
      <c r="A335" s="49" t="s">
        <v>1284</v>
      </c>
      <c r="B335" s="49">
        <v>335</v>
      </c>
      <c r="C335" s="50">
        <v>0.33124999999999999</v>
      </c>
      <c r="D335" s="50">
        <v>0.69652777777777775</v>
      </c>
      <c r="E335" s="11">
        <v>335</v>
      </c>
      <c r="J335" s="5"/>
      <c r="N335" s="5"/>
      <c r="P335" s="5"/>
    </row>
    <row r="336" spans="1:16">
      <c r="A336" s="49" t="s">
        <v>1285</v>
      </c>
      <c r="B336" s="49">
        <v>336</v>
      </c>
      <c r="C336" s="50">
        <v>0.33194444444444443</v>
      </c>
      <c r="D336" s="50">
        <v>0.69652777777777775</v>
      </c>
      <c r="E336" s="11">
        <v>336</v>
      </c>
      <c r="J336" s="5"/>
      <c r="N336" s="5"/>
      <c r="P336" s="5"/>
    </row>
    <row r="337" spans="1:16">
      <c r="A337" s="49" t="s">
        <v>1286</v>
      </c>
      <c r="B337" s="49">
        <v>337</v>
      </c>
      <c r="C337" s="50">
        <v>0.33263888888888887</v>
      </c>
      <c r="D337" s="50">
        <v>0.6958333333333333</v>
      </c>
      <c r="E337" s="11">
        <v>337</v>
      </c>
      <c r="J337" s="5"/>
      <c r="N337" s="5"/>
      <c r="P337" s="5"/>
    </row>
    <row r="338" spans="1:16">
      <c r="A338" s="49" t="s">
        <v>1287</v>
      </c>
      <c r="B338" s="49">
        <v>338</v>
      </c>
      <c r="C338" s="50">
        <v>0.33333333333333331</v>
      </c>
      <c r="D338" s="50">
        <v>0.6958333333333333</v>
      </c>
      <c r="E338" s="11">
        <v>338</v>
      </c>
      <c r="J338" s="5"/>
      <c r="N338" s="5"/>
      <c r="P338" s="5"/>
    </row>
    <row r="339" spans="1:16">
      <c r="A339" s="49" t="s">
        <v>1288</v>
      </c>
      <c r="B339" s="49">
        <v>339</v>
      </c>
      <c r="C339" s="50">
        <v>0.33402777777777776</v>
      </c>
      <c r="D339" s="50">
        <v>0.6958333333333333</v>
      </c>
      <c r="E339" s="11">
        <v>339</v>
      </c>
      <c r="J339" s="5"/>
      <c r="N339" s="5"/>
      <c r="P339" s="5"/>
    </row>
    <row r="340" spans="1:16">
      <c r="A340" s="49" t="s">
        <v>1289</v>
      </c>
      <c r="B340" s="49">
        <v>340</v>
      </c>
      <c r="C340" s="50">
        <v>0.3347222222222222</v>
      </c>
      <c r="D340" s="50">
        <v>0.69513888888888886</v>
      </c>
      <c r="E340" s="11">
        <v>340</v>
      </c>
      <c r="J340" s="5"/>
      <c r="N340" s="5"/>
      <c r="P340" s="5"/>
    </row>
    <row r="341" spans="1:16">
      <c r="A341" s="49" t="s">
        <v>1290</v>
      </c>
      <c r="B341" s="49">
        <v>341</v>
      </c>
      <c r="C341" s="50">
        <v>0.33611111111111114</v>
      </c>
      <c r="D341" s="50">
        <v>0.69513888888888886</v>
      </c>
      <c r="E341" s="11">
        <v>341</v>
      </c>
      <c r="J341" s="5"/>
      <c r="N341" s="5"/>
      <c r="P341" s="5"/>
    </row>
    <row r="342" spans="1:16">
      <c r="A342" s="49" t="s">
        <v>1291</v>
      </c>
      <c r="B342" s="49">
        <v>342</v>
      </c>
      <c r="C342" s="50">
        <v>0.33680555555555558</v>
      </c>
      <c r="D342" s="50">
        <v>0.69513888888888886</v>
      </c>
      <c r="E342" s="11">
        <v>342</v>
      </c>
      <c r="J342" s="5"/>
      <c r="N342" s="5"/>
      <c r="P342" s="5"/>
    </row>
    <row r="343" spans="1:16">
      <c r="A343" s="49" t="s">
        <v>1292</v>
      </c>
      <c r="B343" s="49">
        <v>343</v>
      </c>
      <c r="C343" s="50">
        <v>0.33750000000000002</v>
      </c>
      <c r="D343" s="50">
        <v>0.69513888888888886</v>
      </c>
      <c r="E343" s="11">
        <v>343</v>
      </c>
      <c r="J343" s="5"/>
      <c r="P343" s="5"/>
    </row>
    <row r="344" spans="1:16">
      <c r="A344" s="49" t="s">
        <v>1293</v>
      </c>
      <c r="B344" s="49">
        <v>344</v>
      </c>
      <c r="C344" s="50">
        <v>0.33819444444444446</v>
      </c>
      <c r="D344" s="50">
        <v>0.69513888888888886</v>
      </c>
      <c r="E344" s="11">
        <v>344</v>
      </c>
      <c r="J344" s="5"/>
      <c r="P344" s="5"/>
    </row>
    <row r="345" spans="1:16">
      <c r="A345" s="49" t="s">
        <v>1293</v>
      </c>
      <c r="B345" s="49">
        <v>345</v>
      </c>
      <c r="C345" s="50">
        <v>0.33819444444444446</v>
      </c>
      <c r="D345" s="50">
        <v>0.69513888888888886</v>
      </c>
      <c r="E345" s="11">
        <v>345</v>
      </c>
      <c r="J345" s="5"/>
      <c r="P345" s="5"/>
    </row>
    <row r="346" spans="1:16">
      <c r="A346" s="49" t="s">
        <v>1294</v>
      </c>
      <c r="B346" s="49">
        <v>346</v>
      </c>
      <c r="C346" s="50">
        <v>0.33888888888888891</v>
      </c>
      <c r="D346" s="50">
        <v>0.69513888888888886</v>
      </c>
      <c r="E346" s="11">
        <v>346</v>
      </c>
      <c r="J346" s="5"/>
      <c r="O346" s="6"/>
      <c r="P346" s="5"/>
    </row>
    <row r="347" spans="1:16">
      <c r="A347" s="49" t="s">
        <v>1295</v>
      </c>
      <c r="B347" s="49">
        <v>347</v>
      </c>
      <c r="C347" s="50">
        <v>0.33958333333333335</v>
      </c>
      <c r="D347" s="50">
        <v>0.69513888888888886</v>
      </c>
      <c r="E347" s="11">
        <v>347</v>
      </c>
      <c r="J347" s="5"/>
      <c r="O347" s="6"/>
      <c r="P347" s="5"/>
    </row>
    <row r="348" spans="1:16">
      <c r="A348" s="49" t="s">
        <v>1296</v>
      </c>
      <c r="B348" s="49">
        <v>348</v>
      </c>
      <c r="C348" s="50">
        <v>0.34027777777777779</v>
      </c>
      <c r="D348" s="50">
        <v>0.69513888888888886</v>
      </c>
      <c r="E348" s="11">
        <v>348</v>
      </c>
      <c r="J348" s="5"/>
      <c r="O348" s="6"/>
      <c r="P348" s="5"/>
    </row>
    <row r="349" spans="1:16">
      <c r="A349" s="49" t="s">
        <v>1297</v>
      </c>
      <c r="B349" s="49">
        <v>349</v>
      </c>
      <c r="C349" s="50">
        <v>0.34097222222222223</v>
      </c>
      <c r="D349" s="50">
        <v>0.69513888888888886</v>
      </c>
      <c r="E349" s="11">
        <v>349</v>
      </c>
      <c r="J349" s="5"/>
      <c r="O349" s="6"/>
      <c r="P349" s="5"/>
    </row>
    <row r="350" spans="1:16">
      <c r="A350" s="49" t="s">
        <v>1298</v>
      </c>
      <c r="B350" s="49">
        <v>350</v>
      </c>
      <c r="C350" s="50">
        <v>0.34166666666666667</v>
      </c>
      <c r="D350" s="50">
        <v>0.6958333333333333</v>
      </c>
      <c r="E350" s="11">
        <v>350</v>
      </c>
      <c r="J350" s="5"/>
      <c r="O350" s="6"/>
      <c r="P350" s="5"/>
    </row>
    <row r="351" spans="1:16">
      <c r="A351" s="49" t="s">
        <v>1298</v>
      </c>
      <c r="B351" s="49">
        <v>351</v>
      </c>
      <c r="C351" s="50">
        <v>0.34166666666666667</v>
      </c>
      <c r="D351" s="50">
        <v>0.6958333333333333</v>
      </c>
      <c r="E351" s="11">
        <v>351</v>
      </c>
      <c r="J351" s="5"/>
      <c r="O351" s="6"/>
      <c r="P351" s="5"/>
    </row>
    <row r="352" spans="1:16">
      <c r="A352" s="49" t="s">
        <v>1299</v>
      </c>
      <c r="B352" s="49">
        <v>352</v>
      </c>
      <c r="C352" s="50">
        <v>0.34236111111111112</v>
      </c>
      <c r="D352" s="50">
        <v>0.6958333333333333</v>
      </c>
      <c r="E352" s="11">
        <v>352</v>
      </c>
      <c r="F352" s="6"/>
      <c r="G352" s="5"/>
      <c r="O352" s="6"/>
      <c r="P352" s="5"/>
    </row>
    <row r="353" spans="1:16">
      <c r="A353" s="49" t="s">
        <v>1300</v>
      </c>
      <c r="B353" s="49">
        <v>353</v>
      </c>
      <c r="C353" s="50">
        <v>0.34305555555555556</v>
      </c>
      <c r="D353" s="50">
        <v>0.69652777777777775</v>
      </c>
      <c r="E353" s="11">
        <v>353</v>
      </c>
      <c r="O353" s="6"/>
      <c r="P353" s="5"/>
    </row>
    <row r="354" spans="1:16">
      <c r="A354" s="49" t="s">
        <v>1300</v>
      </c>
      <c r="B354" s="49">
        <v>354</v>
      </c>
      <c r="C354" s="50">
        <v>0.34305555555555556</v>
      </c>
      <c r="D354" s="50">
        <v>0.69652777777777775</v>
      </c>
      <c r="E354" s="11">
        <v>354</v>
      </c>
      <c r="O354" s="6"/>
      <c r="P354" s="5"/>
    </row>
    <row r="355" spans="1:16">
      <c r="A355" s="49" t="s">
        <v>917</v>
      </c>
      <c r="B355" s="49">
        <v>355</v>
      </c>
      <c r="C355" s="50">
        <v>0.34375</v>
      </c>
      <c r="D355" s="50">
        <v>0.69652777777777775</v>
      </c>
      <c r="E355" s="11">
        <v>355</v>
      </c>
      <c r="N355" s="5"/>
      <c r="O355" s="6"/>
      <c r="P355" s="5"/>
    </row>
    <row r="356" spans="1:16">
      <c r="A356" s="49" t="s">
        <v>1301</v>
      </c>
      <c r="B356" s="49">
        <v>356</v>
      </c>
      <c r="C356" s="50">
        <v>0.34375</v>
      </c>
      <c r="D356" s="50">
        <v>0.69722222222222219</v>
      </c>
      <c r="E356" s="11">
        <v>356</v>
      </c>
      <c r="N356" s="5"/>
      <c r="O356" s="6"/>
      <c r="P356" s="5"/>
    </row>
    <row r="357" spans="1:16">
      <c r="A357" s="49" t="s">
        <v>1302</v>
      </c>
      <c r="B357" s="49">
        <v>357</v>
      </c>
      <c r="C357" s="50">
        <v>0.34444444444444444</v>
      </c>
      <c r="D357" s="50">
        <v>0.69791666666666663</v>
      </c>
      <c r="E357" s="11">
        <v>357</v>
      </c>
      <c r="N357" s="5"/>
      <c r="O357" s="6"/>
      <c r="P357" s="5"/>
    </row>
    <row r="358" spans="1:16">
      <c r="A358" s="49" t="s">
        <v>1302</v>
      </c>
      <c r="B358" s="49">
        <v>358</v>
      </c>
      <c r="C358" s="50">
        <v>0.34444444444444444</v>
      </c>
      <c r="D358" s="50">
        <v>0.69791666666666663</v>
      </c>
      <c r="E358" s="11">
        <v>358</v>
      </c>
      <c r="N358" s="5"/>
      <c r="O358" s="6"/>
      <c r="P358" s="5"/>
    </row>
    <row r="359" spans="1:16">
      <c r="A359" s="49" t="s">
        <v>922</v>
      </c>
      <c r="B359" s="49">
        <v>359</v>
      </c>
      <c r="C359" s="50">
        <v>0.34513888888888888</v>
      </c>
      <c r="D359" s="50">
        <v>0.69861111111111107</v>
      </c>
      <c r="E359" s="11">
        <v>359</v>
      </c>
      <c r="N359" s="5"/>
      <c r="O359" s="6"/>
      <c r="P359" s="5"/>
    </row>
    <row r="360" spans="1:16">
      <c r="A360" s="49" t="s">
        <v>922</v>
      </c>
      <c r="B360" s="49">
        <v>360</v>
      </c>
      <c r="C360" s="50">
        <v>0.34513888888888888</v>
      </c>
      <c r="D360" s="50">
        <v>0.69861111111111107</v>
      </c>
      <c r="E360" s="11">
        <v>360</v>
      </c>
      <c r="N360" s="5"/>
      <c r="O360" s="6"/>
      <c r="P360" s="5"/>
    </row>
    <row r="361" spans="1:16">
      <c r="A361" s="49" t="s">
        <v>923</v>
      </c>
      <c r="B361" s="49">
        <v>361</v>
      </c>
      <c r="C361" s="50">
        <v>0.34513888888888888</v>
      </c>
      <c r="D361" s="50">
        <v>0.69930555555555551</v>
      </c>
      <c r="E361" s="11">
        <v>361</v>
      </c>
      <c r="N361" s="5"/>
      <c r="O361" s="6"/>
      <c r="P361" s="5"/>
    </row>
    <row r="362" spans="1:16">
      <c r="A362" s="49" t="s">
        <v>1303</v>
      </c>
      <c r="B362" s="49">
        <v>362</v>
      </c>
      <c r="C362" s="50">
        <v>0.34513888888888888</v>
      </c>
      <c r="D362" s="50">
        <v>0.7</v>
      </c>
      <c r="E362" s="11">
        <v>362</v>
      </c>
      <c r="N362" s="5"/>
      <c r="O362" s="6"/>
      <c r="P362" s="5"/>
    </row>
    <row r="363" spans="1:16">
      <c r="A363" s="49" t="s">
        <v>926</v>
      </c>
      <c r="B363" s="49">
        <v>363</v>
      </c>
      <c r="C363" s="50">
        <v>0.34583333333333333</v>
      </c>
      <c r="D363" s="50">
        <v>0.7006944444444444</v>
      </c>
      <c r="E363" s="11">
        <v>363</v>
      </c>
      <c r="N363" s="5"/>
      <c r="O363" s="6"/>
      <c r="P363" s="5"/>
    </row>
    <row r="364" spans="1:16">
      <c r="A364" s="49" t="s">
        <v>1304</v>
      </c>
      <c r="B364" s="49">
        <v>364</v>
      </c>
      <c r="C364" s="50">
        <v>0.34583333333333333</v>
      </c>
      <c r="D364" s="50">
        <v>0.70138888888888884</v>
      </c>
      <c r="E364" s="11">
        <v>364</v>
      </c>
      <c r="N364" s="5"/>
      <c r="O364" s="6"/>
      <c r="P364" s="5"/>
    </row>
    <row r="365" spans="1:16">
      <c r="A365" s="49" t="s">
        <v>1305</v>
      </c>
      <c r="B365" s="49">
        <v>365</v>
      </c>
      <c r="C365" s="50">
        <v>0.34583333333333333</v>
      </c>
      <c r="D365" s="50">
        <v>0.70208333333333328</v>
      </c>
      <c r="E365" s="11">
        <v>365</v>
      </c>
      <c r="N365" s="5"/>
      <c r="O365" s="6"/>
      <c r="P365" s="5"/>
    </row>
    <row r="366" spans="1:16">
      <c r="N366" s="5"/>
      <c r="O366" s="6"/>
      <c r="P366" s="5"/>
    </row>
    <row r="367" spans="1:16">
      <c r="N367" s="5"/>
      <c r="O367" s="6"/>
      <c r="P367" s="5"/>
    </row>
    <row r="368" spans="1:16">
      <c r="N368" s="5"/>
      <c r="O368" s="6"/>
      <c r="P368" s="5"/>
    </row>
    <row r="369" spans="5:16">
      <c r="N369" s="5"/>
      <c r="O369" s="6"/>
      <c r="P369" s="5"/>
    </row>
    <row r="370" spans="5:16">
      <c r="N370" s="5"/>
      <c r="O370" s="6"/>
      <c r="P370" s="5"/>
    </row>
    <row r="371" spans="5:16">
      <c r="N371" s="5"/>
      <c r="O371" s="6"/>
      <c r="P371" s="5"/>
    </row>
    <row r="372" spans="5:16">
      <c r="N372" s="5"/>
      <c r="O372" s="6"/>
      <c r="P372" s="5"/>
    </row>
    <row r="373" spans="5:16">
      <c r="N373" s="5"/>
      <c r="O373" s="6"/>
      <c r="P373" s="5"/>
    </row>
    <row r="374" spans="5:16">
      <c r="N374" s="5"/>
      <c r="O374" s="6"/>
      <c r="P374" s="5"/>
    </row>
    <row r="375" spans="5:16">
      <c r="E375" s="9"/>
      <c r="F375" s="9"/>
      <c r="G375" s="5"/>
      <c r="H375" s="5"/>
      <c r="I375" s="9"/>
      <c r="J375" s="5"/>
      <c r="K375" s="5"/>
      <c r="L375" s="5"/>
      <c r="M375" s="5"/>
      <c r="N375" s="6"/>
      <c r="O375" s="6"/>
      <c r="P375" s="5"/>
    </row>
    <row r="376" spans="5:16">
      <c r="E376" s="9"/>
      <c r="F376" s="9"/>
      <c r="G376" s="5"/>
      <c r="H376" s="5"/>
      <c r="I376" s="9"/>
      <c r="J376" s="5"/>
      <c r="K376" s="5"/>
      <c r="L376" s="5"/>
      <c r="M376" s="5"/>
      <c r="N376" s="6"/>
      <c r="O376" s="6"/>
      <c r="P376" s="5"/>
    </row>
    <row r="377" spans="5:16">
      <c r="E377" s="9"/>
      <c r="F377" s="9"/>
      <c r="G377" s="5"/>
      <c r="H377" s="5"/>
      <c r="I377" s="9"/>
      <c r="J377" s="5"/>
      <c r="K377" s="5"/>
      <c r="L377" s="5"/>
      <c r="M377" s="5"/>
      <c r="N377" s="6"/>
      <c r="O377" s="6"/>
      <c r="P377" s="5"/>
    </row>
    <row r="378" spans="5:16">
      <c r="E378" s="9"/>
      <c r="F378" s="9"/>
      <c r="G378" s="5"/>
      <c r="H378" s="5"/>
      <c r="I378" s="9"/>
      <c r="J378" s="5"/>
      <c r="K378" s="5"/>
      <c r="L378" s="5"/>
      <c r="M378" s="5"/>
      <c r="N378" s="6"/>
      <c r="O378" s="6"/>
      <c r="P378" s="5"/>
    </row>
    <row r="379" spans="5:16">
      <c r="E379" s="13"/>
      <c r="F379" s="9"/>
      <c r="G379" s="9"/>
      <c r="H379" s="5"/>
      <c r="I379" s="5"/>
      <c r="J379" s="9"/>
      <c r="K379" s="5"/>
      <c r="L379" s="5"/>
      <c r="M379" s="5"/>
      <c r="N379" s="5"/>
      <c r="O379" s="6"/>
      <c r="P379" s="5"/>
    </row>
    <row r="380" spans="5:16">
      <c r="E380" s="13"/>
      <c r="F380" s="9"/>
      <c r="G380" s="9"/>
      <c r="H380" s="5"/>
      <c r="I380" s="5"/>
      <c r="J380" s="9"/>
      <c r="K380" s="5"/>
      <c r="L380" s="5"/>
      <c r="M380" s="5"/>
      <c r="N380" s="5"/>
      <c r="O380" s="6"/>
      <c r="P380" s="5"/>
    </row>
    <row r="381" spans="5:16">
      <c r="E381" s="13"/>
      <c r="F381" s="9"/>
      <c r="G381" s="9"/>
      <c r="H381" s="5"/>
      <c r="I381" s="5"/>
      <c r="J381" s="9"/>
      <c r="K381" s="5"/>
      <c r="L381" s="5"/>
      <c r="M381" s="5"/>
      <c r="N381" s="5"/>
      <c r="O381" s="6"/>
      <c r="P381" s="5"/>
    </row>
    <row r="382" spans="5:16">
      <c r="E382" s="13"/>
      <c r="F382" s="9"/>
      <c r="G382" s="9"/>
      <c r="H382" s="5"/>
      <c r="I382" s="5"/>
      <c r="J382" s="9"/>
      <c r="K382" s="5"/>
      <c r="L382" s="5"/>
      <c r="M382" s="5"/>
      <c r="N382" s="5"/>
      <c r="O382" s="6"/>
      <c r="P382" s="5"/>
    </row>
    <row r="383" spans="5:16">
      <c r="E383" s="13"/>
      <c r="F383" s="9"/>
      <c r="G383" s="9"/>
      <c r="H383" s="5"/>
      <c r="I383" s="5"/>
      <c r="J383" s="9"/>
      <c r="K383" s="5"/>
      <c r="L383" s="5"/>
      <c r="M383" s="5"/>
      <c r="N383" s="5"/>
      <c r="O383" s="6"/>
      <c r="P383" s="5"/>
    </row>
    <row r="384" spans="5:16">
      <c r="E384" s="13"/>
      <c r="F384" s="9"/>
      <c r="G384" s="9"/>
      <c r="H384" s="5"/>
      <c r="I384" s="5"/>
      <c r="J384" s="9"/>
      <c r="K384" s="5"/>
      <c r="L384" s="5"/>
      <c r="M384" s="5"/>
      <c r="N384" s="5"/>
      <c r="O384" s="6"/>
      <c r="P384" s="5"/>
    </row>
    <row r="385" spans="5:16">
      <c r="E385" s="13"/>
      <c r="F385" s="9"/>
      <c r="G385" s="9"/>
      <c r="H385" s="5"/>
      <c r="I385" s="5"/>
      <c r="J385" s="9"/>
      <c r="K385" s="5"/>
      <c r="L385" s="5"/>
      <c r="M385" s="5"/>
      <c r="N385" s="5"/>
      <c r="O385" s="6"/>
      <c r="P385" s="5"/>
    </row>
    <row r="386" spans="5:16">
      <c r="E386" s="13"/>
      <c r="F386" s="9"/>
      <c r="G386" s="9"/>
      <c r="H386" s="5"/>
      <c r="I386" s="5"/>
      <c r="J386" s="9"/>
      <c r="K386" s="5"/>
      <c r="L386" s="5"/>
      <c r="M386" s="5"/>
      <c r="N386" s="5"/>
      <c r="O386" s="6"/>
      <c r="P386" s="5"/>
    </row>
    <row r="387" spans="5:16">
      <c r="E387" s="13"/>
      <c r="F387" s="9"/>
      <c r="G387" s="9"/>
      <c r="H387" s="5"/>
      <c r="I387" s="5"/>
      <c r="J387" s="9"/>
      <c r="K387" s="5"/>
      <c r="L387" s="5"/>
      <c r="M387" s="5"/>
      <c r="N387" s="5"/>
      <c r="O387" s="6"/>
      <c r="P387" s="5"/>
    </row>
    <row r="388" spans="5:16">
      <c r="E388" s="13"/>
      <c r="F388" s="9"/>
      <c r="G388" s="9"/>
      <c r="H388" s="5"/>
      <c r="I388" s="5"/>
      <c r="J388" s="9"/>
      <c r="K388" s="5"/>
      <c r="L388" s="5"/>
      <c r="M388" s="5"/>
      <c r="N388" s="5"/>
      <c r="O388" s="6"/>
      <c r="P388" s="5"/>
    </row>
    <row r="389" spans="5:16">
      <c r="E389" s="13"/>
      <c r="F389" s="9"/>
      <c r="G389" s="9"/>
      <c r="H389" s="5"/>
      <c r="I389" s="5"/>
      <c r="J389" s="9"/>
      <c r="K389" s="5"/>
      <c r="L389" s="5"/>
      <c r="M389" s="5"/>
      <c r="N389" s="5"/>
      <c r="O389" s="6"/>
      <c r="P389" s="5"/>
    </row>
    <row r="390" spans="5:16">
      <c r="E390" s="13"/>
      <c r="F390" s="9"/>
      <c r="G390" s="9"/>
      <c r="H390" s="5"/>
      <c r="I390" s="5"/>
      <c r="J390" s="9"/>
      <c r="K390" s="5"/>
      <c r="L390" s="5"/>
      <c r="M390" s="5"/>
      <c r="N390" s="5"/>
      <c r="O390" s="6"/>
      <c r="P390" s="5"/>
    </row>
    <row r="391" spans="5:16">
      <c r="E391" s="13"/>
      <c r="F391" s="9"/>
      <c r="G391" s="9"/>
      <c r="H391" s="5"/>
      <c r="I391" s="5"/>
      <c r="J391" s="9"/>
      <c r="K391" s="5"/>
      <c r="L391" s="5"/>
      <c r="M391" s="5"/>
      <c r="N391" s="5"/>
      <c r="O391" s="6"/>
      <c r="P391" s="5"/>
    </row>
    <row r="392" spans="5:16">
      <c r="E392" s="13"/>
      <c r="F392" s="9"/>
      <c r="G392" s="9"/>
      <c r="H392" s="5"/>
      <c r="I392" s="5"/>
      <c r="J392" s="9"/>
      <c r="K392" s="5"/>
      <c r="L392" s="5"/>
      <c r="M392" s="5"/>
      <c r="N392" s="5"/>
      <c r="O392" s="6"/>
      <c r="P392" s="5"/>
    </row>
    <row r="393" spans="5:16">
      <c r="E393" s="13"/>
      <c r="F393" s="9"/>
      <c r="G393" s="9"/>
      <c r="H393" s="5"/>
      <c r="I393" s="5"/>
      <c r="J393" s="9"/>
      <c r="K393" s="5"/>
      <c r="L393" s="5"/>
      <c r="M393" s="5"/>
      <c r="N393" s="5"/>
      <c r="O393" s="6"/>
      <c r="P393" s="5"/>
    </row>
    <row r="394" spans="5:16">
      <c r="E394" s="13"/>
      <c r="F394" s="9"/>
      <c r="G394" s="9"/>
      <c r="H394" s="5"/>
      <c r="I394" s="5"/>
      <c r="J394" s="9"/>
      <c r="K394" s="5"/>
      <c r="L394" s="5"/>
      <c r="M394" s="5"/>
      <c r="N394" s="5"/>
      <c r="O394" s="6"/>
      <c r="P394" s="5"/>
    </row>
    <row r="395" spans="5:16">
      <c r="E395" s="13"/>
      <c r="F395" s="9"/>
      <c r="G395" s="9"/>
      <c r="H395" s="5"/>
      <c r="I395" s="5"/>
      <c r="J395" s="9"/>
      <c r="K395" s="5"/>
      <c r="L395" s="5"/>
      <c r="M395" s="5"/>
      <c r="N395" s="5"/>
      <c r="O395" s="6"/>
      <c r="P395" s="5"/>
    </row>
    <row r="396" spans="5:16">
      <c r="E396" s="13"/>
      <c r="F396" s="9"/>
      <c r="G396" s="9"/>
      <c r="H396" s="5"/>
      <c r="I396" s="5"/>
      <c r="J396" s="9"/>
      <c r="K396" s="5"/>
      <c r="L396" s="5"/>
      <c r="M396" s="5"/>
      <c r="N396" s="5"/>
      <c r="O396" s="6"/>
      <c r="P396" s="5"/>
    </row>
    <row r="397" spans="5:16">
      <c r="E397" s="13"/>
      <c r="F397" s="9"/>
      <c r="G397" s="9"/>
      <c r="H397" s="5"/>
      <c r="I397" s="5"/>
      <c r="J397" s="9"/>
      <c r="K397" s="5"/>
      <c r="L397" s="5"/>
      <c r="M397" s="5"/>
      <c r="N397" s="5"/>
      <c r="O397" s="6"/>
      <c r="P397" s="5"/>
    </row>
    <row r="398" spans="5:16">
      <c r="E398" s="13"/>
      <c r="F398" s="9"/>
      <c r="G398" s="9"/>
      <c r="H398" s="5"/>
      <c r="I398" s="5"/>
      <c r="J398" s="9"/>
      <c r="K398" s="5"/>
      <c r="L398" s="5"/>
      <c r="M398" s="5"/>
      <c r="N398" s="5"/>
      <c r="O398" s="6"/>
      <c r="P398" s="5"/>
    </row>
    <row r="399" spans="5:16">
      <c r="E399" s="13"/>
      <c r="F399" s="9"/>
      <c r="G399" s="9"/>
      <c r="H399" s="5"/>
      <c r="I399" s="5"/>
      <c r="J399" s="9"/>
      <c r="K399" s="5"/>
      <c r="L399" s="5"/>
      <c r="M399" s="5"/>
      <c r="N399" s="5"/>
      <c r="O399" s="6"/>
      <c r="P399" s="5"/>
    </row>
    <row r="400" spans="5:16">
      <c r="E400" s="13"/>
      <c r="F400" s="9"/>
      <c r="G400" s="9"/>
      <c r="H400" s="5"/>
      <c r="I400" s="5"/>
      <c r="J400" s="9"/>
      <c r="K400" s="5"/>
      <c r="L400" s="5"/>
      <c r="M400" s="5"/>
      <c r="N400" s="5"/>
      <c r="O400" s="6"/>
      <c r="P400" s="5"/>
    </row>
    <row r="401" spans="5:16">
      <c r="E401" s="13"/>
      <c r="F401" s="9"/>
      <c r="G401" s="9"/>
      <c r="H401" s="5"/>
      <c r="I401" s="5"/>
      <c r="J401" s="9"/>
      <c r="K401" s="5"/>
      <c r="L401" s="5"/>
      <c r="M401" s="5"/>
      <c r="N401" s="5"/>
      <c r="O401" s="6"/>
      <c r="P401" s="5"/>
    </row>
    <row r="402" spans="5:16">
      <c r="E402" s="13"/>
      <c r="F402" s="9"/>
      <c r="G402" s="9"/>
      <c r="H402" s="5"/>
      <c r="I402" s="5"/>
      <c r="J402" s="9"/>
      <c r="K402" s="5"/>
      <c r="L402" s="5"/>
      <c r="M402" s="5"/>
      <c r="N402" s="5"/>
      <c r="O402" s="6"/>
      <c r="P402" s="5"/>
    </row>
    <row r="403" spans="5:16">
      <c r="E403" s="13"/>
      <c r="F403" s="9"/>
      <c r="G403" s="9"/>
      <c r="H403" s="5"/>
      <c r="I403" s="5"/>
      <c r="J403" s="9"/>
      <c r="K403" s="5"/>
      <c r="L403" s="5"/>
      <c r="M403" s="5"/>
      <c r="N403" s="5"/>
      <c r="O403" s="6"/>
      <c r="P403" s="5"/>
    </row>
    <row r="404" spans="5:16">
      <c r="E404" s="13"/>
      <c r="F404" s="9"/>
      <c r="G404" s="9"/>
      <c r="H404" s="5"/>
      <c r="I404" s="5"/>
      <c r="J404" s="9"/>
      <c r="K404" s="5"/>
      <c r="L404" s="5"/>
      <c r="M404" s="5"/>
      <c r="N404" s="5"/>
      <c r="O404" s="6"/>
      <c r="P404" s="5"/>
    </row>
    <row r="405" spans="5:16">
      <c r="E405" s="13"/>
      <c r="F405" s="9"/>
      <c r="G405" s="9"/>
      <c r="H405" s="5"/>
      <c r="I405" s="5"/>
      <c r="J405" s="9"/>
      <c r="K405" s="5"/>
      <c r="L405" s="5"/>
      <c r="M405" s="5"/>
      <c r="N405" s="5"/>
      <c r="O405" s="6"/>
      <c r="P405" s="5"/>
    </row>
    <row r="406" spans="5:16">
      <c r="E406" s="13"/>
      <c r="F406" s="9"/>
      <c r="G406" s="9"/>
      <c r="H406" s="5"/>
      <c r="I406" s="5"/>
      <c r="J406" s="9"/>
      <c r="K406" s="5"/>
      <c r="L406" s="5"/>
      <c r="M406" s="5"/>
      <c r="N406" s="5"/>
      <c r="O406" s="6"/>
      <c r="P406" s="5"/>
    </row>
    <row r="407" spans="5:16">
      <c r="E407" s="13"/>
      <c r="F407" s="9"/>
      <c r="G407" s="9"/>
      <c r="H407" s="5"/>
      <c r="I407" s="5"/>
      <c r="J407" s="9"/>
      <c r="K407" s="5"/>
      <c r="L407" s="5"/>
      <c r="M407" s="5"/>
      <c r="N407" s="5"/>
      <c r="O407" s="6"/>
      <c r="P407" s="5"/>
    </row>
    <row r="408" spans="5:16">
      <c r="E408" s="13"/>
      <c r="F408" s="9"/>
      <c r="G408" s="9"/>
      <c r="H408" s="5"/>
      <c r="I408" s="5"/>
      <c r="J408" s="9"/>
      <c r="K408" s="5"/>
      <c r="L408" s="5"/>
      <c r="M408" s="5"/>
      <c r="N408" s="5"/>
      <c r="O408" s="6"/>
      <c r="P408" s="5"/>
    </row>
    <row r="409" spans="5:16">
      <c r="E409" s="13"/>
      <c r="F409" s="9"/>
      <c r="G409" s="9"/>
      <c r="H409" s="5"/>
      <c r="I409" s="5"/>
      <c r="J409" s="9"/>
      <c r="K409" s="5"/>
      <c r="L409" s="5"/>
      <c r="M409" s="5"/>
      <c r="N409" s="5"/>
      <c r="O409" s="6"/>
      <c r="P409" s="5"/>
    </row>
    <row r="410" spans="5:16">
      <c r="E410" s="13"/>
      <c r="F410" s="9"/>
      <c r="G410" s="9"/>
      <c r="H410" s="5"/>
      <c r="I410" s="5"/>
      <c r="J410" s="9"/>
      <c r="K410" s="5"/>
      <c r="L410" s="5"/>
      <c r="M410" s="5"/>
      <c r="N410" s="5"/>
      <c r="O410" s="6"/>
      <c r="P410" s="5"/>
    </row>
    <row r="411" spans="5:16">
      <c r="E411" s="13"/>
      <c r="F411" s="9"/>
      <c r="G411" s="9"/>
      <c r="H411" s="5"/>
      <c r="I411" s="5"/>
      <c r="J411" s="9"/>
      <c r="K411" s="5"/>
      <c r="L411" s="5"/>
      <c r="M411" s="5"/>
      <c r="N411" s="5"/>
      <c r="O411" s="6"/>
      <c r="P411" s="5"/>
    </row>
    <row r="412" spans="5:16">
      <c r="E412" s="13"/>
      <c r="F412" s="9"/>
      <c r="G412" s="9"/>
      <c r="H412" s="5"/>
      <c r="I412" s="5"/>
      <c r="J412" s="9"/>
      <c r="K412" s="5"/>
      <c r="L412" s="5"/>
      <c r="M412" s="5"/>
      <c r="N412" s="5"/>
      <c r="O412" s="6"/>
      <c r="P412" s="5"/>
    </row>
    <row r="413" spans="5:16">
      <c r="E413" s="13"/>
      <c r="F413" s="9"/>
      <c r="G413" s="9"/>
      <c r="H413" s="5"/>
      <c r="I413" s="5"/>
      <c r="J413" s="9"/>
      <c r="K413" s="5"/>
      <c r="L413" s="5"/>
      <c r="M413" s="5"/>
      <c r="N413" s="5"/>
      <c r="O413" s="6"/>
      <c r="P413" s="5"/>
    </row>
    <row r="414" spans="5:16">
      <c r="E414" s="13"/>
      <c r="F414" s="9"/>
      <c r="G414" s="9"/>
      <c r="H414" s="5"/>
      <c r="I414" s="5"/>
      <c r="J414" s="9"/>
      <c r="K414" s="5"/>
      <c r="L414" s="5"/>
      <c r="M414" s="5"/>
      <c r="N414" s="5"/>
      <c r="O414" s="6"/>
      <c r="P414" s="5"/>
    </row>
    <row r="415" spans="5:16">
      <c r="E415" s="13"/>
      <c r="F415" s="9"/>
      <c r="G415" s="9"/>
      <c r="H415" s="5"/>
      <c r="I415" s="5"/>
      <c r="J415" s="9"/>
      <c r="K415" s="5"/>
      <c r="L415" s="5"/>
      <c r="M415" s="5"/>
      <c r="N415" s="5"/>
      <c r="O415" s="6"/>
      <c r="P415" s="5"/>
    </row>
    <row r="416" spans="5:16">
      <c r="E416" s="13"/>
      <c r="F416" s="9"/>
      <c r="G416" s="9"/>
      <c r="H416" s="5"/>
      <c r="I416" s="5"/>
      <c r="J416" s="9"/>
      <c r="K416" s="5"/>
      <c r="L416" s="5"/>
      <c r="M416" s="5"/>
      <c r="N416" s="5"/>
      <c r="O416" s="6"/>
      <c r="P416" s="5"/>
    </row>
    <row r="417" spans="5:16">
      <c r="E417" s="13"/>
      <c r="F417" s="9"/>
      <c r="G417" s="9"/>
      <c r="H417" s="5"/>
      <c r="I417" s="5"/>
      <c r="J417" s="9"/>
      <c r="K417" s="5"/>
      <c r="L417" s="5"/>
      <c r="M417" s="5"/>
      <c r="N417" s="5"/>
      <c r="O417" s="6"/>
      <c r="P417" s="5"/>
    </row>
    <row r="418" spans="5:16">
      <c r="E418" s="13"/>
      <c r="F418" s="9"/>
      <c r="G418" s="9"/>
      <c r="H418" s="5"/>
      <c r="I418" s="5"/>
      <c r="J418" s="9"/>
      <c r="K418" s="5"/>
      <c r="L418" s="5"/>
      <c r="M418" s="5"/>
      <c r="N418" s="5"/>
      <c r="O418" s="6"/>
      <c r="P418" s="5"/>
    </row>
    <row r="419" spans="5:16">
      <c r="E419" s="13"/>
      <c r="F419" s="9"/>
      <c r="G419" s="9"/>
      <c r="H419" s="5"/>
      <c r="I419" s="5"/>
      <c r="J419" s="9"/>
      <c r="K419" s="5"/>
      <c r="L419" s="5"/>
      <c r="M419" s="5"/>
      <c r="N419" s="5"/>
      <c r="O419" s="6"/>
      <c r="P419" s="5"/>
    </row>
    <row r="420" spans="5:16">
      <c r="E420" s="13"/>
      <c r="F420" s="9"/>
      <c r="G420" s="9"/>
      <c r="H420" s="5"/>
      <c r="I420" s="5"/>
      <c r="J420" s="9"/>
      <c r="K420" s="5"/>
      <c r="L420" s="5"/>
      <c r="M420" s="5"/>
      <c r="N420" s="5"/>
      <c r="O420" s="6"/>
      <c r="P420" s="5"/>
    </row>
    <row r="421" spans="5:16">
      <c r="E421" s="13"/>
      <c r="F421" s="9"/>
      <c r="G421" s="9"/>
      <c r="H421" s="5"/>
      <c r="I421" s="5"/>
      <c r="J421" s="9"/>
      <c r="K421" s="5"/>
      <c r="L421" s="5"/>
      <c r="M421" s="5"/>
      <c r="N421" s="5"/>
      <c r="O421" s="6"/>
      <c r="P421" s="5"/>
    </row>
    <row r="422" spans="5:16">
      <c r="E422" s="13"/>
      <c r="F422" s="9"/>
      <c r="G422" s="9"/>
      <c r="H422" s="5"/>
      <c r="I422" s="5"/>
      <c r="J422" s="9"/>
      <c r="K422" s="5"/>
      <c r="L422" s="5"/>
      <c r="M422" s="5"/>
      <c r="N422" s="5"/>
      <c r="O422" s="6"/>
      <c r="P422" s="5"/>
    </row>
    <row r="423" spans="5:16">
      <c r="E423" s="13"/>
      <c r="F423" s="9"/>
      <c r="G423" s="9"/>
      <c r="H423" s="5"/>
      <c r="I423" s="5"/>
      <c r="J423" s="9"/>
      <c r="K423" s="5"/>
      <c r="L423" s="5"/>
      <c r="M423" s="5"/>
      <c r="N423" s="5"/>
      <c r="O423" s="6"/>
      <c r="P423" s="5"/>
    </row>
    <row r="424" spans="5:16">
      <c r="E424" s="13"/>
      <c r="F424" s="9"/>
      <c r="G424" s="9"/>
      <c r="H424" s="5"/>
      <c r="I424" s="5"/>
      <c r="J424" s="9"/>
      <c r="K424" s="5"/>
      <c r="L424" s="5"/>
      <c r="M424" s="5"/>
      <c r="N424" s="5"/>
      <c r="O424" s="6"/>
      <c r="P424" s="5"/>
    </row>
    <row r="425" spans="5:16">
      <c r="E425" s="13"/>
      <c r="F425" s="9"/>
      <c r="G425" s="9"/>
      <c r="H425" s="5"/>
      <c r="I425" s="5"/>
      <c r="J425" s="9"/>
      <c r="K425" s="5"/>
      <c r="L425" s="5"/>
      <c r="M425" s="5"/>
      <c r="N425" s="5"/>
      <c r="O425" s="6"/>
      <c r="P425" s="5"/>
    </row>
    <row r="426" spans="5:16">
      <c r="E426" s="13"/>
      <c r="F426" s="9"/>
      <c r="G426" s="9"/>
      <c r="H426" s="5"/>
      <c r="I426" s="5"/>
      <c r="J426" s="9"/>
      <c r="K426" s="5"/>
      <c r="L426" s="5"/>
      <c r="M426" s="5"/>
      <c r="N426" s="5"/>
      <c r="O426" s="6"/>
      <c r="P426" s="5"/>
    </row>
    <row r="427" spans="5:16">
      <c r="E427" s="13"/>
      <c r="F427" s="9"/>
      <c r="G427" s="9"/>
      <c r="H427" s="5"/>
      <c r="I427" s="5"/>
      <c r="J427" s="9"/>
      <c r="K427" s="5"/>
      <c r="L427" s="5"/>
      <c r="M427" s="5"/>
      <c r="N427" s="5"/>
      <c r="O427" s="6"/>
      <c r="P427" s="5"/>
    </row>
    <row r="428" spans="5:16">
      <c r="E428" s="13"/>
      <c r="F428" s="9"/>
      <c r="G428" s="9"/>
      <c r="H428" s="5"/>
      <c r="I428" s="5"/>
      <c r="J428" s="9"/>
      <c r="K428" s="5"/>
      <c r="L428" s="5"/>
      <c r="M428" s="5"/>
      <c r="N428" s="5"/>
      <c r="O428" s="6"/>
      <c r="P428" s="5"/>
    </row>
    <row r="429" spans="5:16">
      <c r="E429" s="13"/>
      <c r="F429" s="9"/>
      <c r="G429" s="9"/>
      <c r="H429" s="5"/>
      <c r="I429" s="5"/>
      <c r="J429" s="9"/>
      <c r="K429" s="5"/>
      <c r="L429" s="5"/>
      <c r="M429" s="5"/>
      <c r="N429" s="5"/>
      <c r="O429" s="6"/>
      <c r="P429" s="5"/>
    </row>
    <row r="430" spans="5:16">
      <c r="E430" s="13"/>
      <c r="F430" s="9"/>
      <c r="G430" s="9"/>
      <c r="H430" s="5"/>
      <c r="I430" s="5"/>
      <c r="J430" s="9"/>
      <c r="K430" s="5"/>
      <c r="L430" s="5"/>
      <c r="M430" s="5"/>
      <c r="N430" s="5"/>
      <c r="O430" s="6"/>
      <c r="P430" s="5"/>
    </row>
    <row r="431" spans="5:16">
      <c r="E431" s="13"/>
      <c r="F431" s="9"/>
      <c r="G431" s="9"/>
      <c r="H431" s="5"/>
      <c r="I431" s="5"/>
      <c r="J431" s="9"/>
      <c r="K431" s="5"/>
      <c r="L431" s="5"/>
      <c r="M431" s="5"/>
      <c r="N431" s="5"/>
      <c r="O431" s="6"/>
      <c r="P431" s="5"/>
    </row>
    <row r="432" spans="5:16">
      <c r="E432" s="13"/>
      <c r="F432" s="9"/>
      <c r="G432" s="9"/>
      <c r="H432" s="5"/>
      <c r="I432" s="5"/>
      <c r="J432" s="9"/>
      <c r="K432" s="5"/>
      <c r="L432" s="5"/>
      <c r="M432" s="5"/>
      <c r="N432" s="5"/>
      <c r="O432" s="6"/>
      <c r="P432" s="5"/>
    </row>
    <row r="433" spans="5:16">
      <c r="E433" s="13"/>
      <c r="F433" s="9"/>
      <c r="G433" s="9"/>
      <c r="H433" s="5"/>
      <c r="I433" s="5"/>
      <c r="J433" s="9"/>
      <c r="K433" s="5"/>
      <c r="L433" s="5"/>
      <c r="M433" s="5"/>
      <c r="N433" s="5"/>
      <c r="O433" s="6"/>
      <c r="P433" s="5"/>
    </row>
    <row r="434" spans="5:16">
      <c r="E434" s="13"/>
      <c r="F434" s="9"/>
      <c r="G434" s="9"/>
      <c r="H434" s="5"/>
      <c r="I434" s="5"/>
      <c r="J434" s="9"/>
      <c r="K434" s="5"/>
      <c r="L434" s="5"/>
      <c r="M434" s="5"/>
      <c r="N434" s="5"/>
      <c r="O434" s="6"/>
      <c r="P434" s="5"/>
    </row>
    <row r="435" spans="5:16">
      <c r="E435" s="13"/>
      <c r="F435" s="9"/>
      <c r="G435" s="9"/>
      <c r="H435" s="5"/>
      <c r="I435" s="5"/>
      <c r="J435" s="9"/>
      <c r="K435" s="5"/>
      <c r="L435" s="5"/>
      <c r="M435" s="5"/>
      <c r="N435" s="5"/>
      <c r="O435" s="6"/>
      <c r="P435" s="5"/>
    </row>
    <row r="436" spans="5:16">
      <c r="E436" s="13"/>
      <c r="F436" s="9"/>
      <c r="G436" s="9"/>
      <c r="H436" s="5"/>
      <c r="I436" s="5"/>
      <c r="J436" s="9"/>
      <c r="K436" s="5"/>
      <c r="L436" s="5"/>
      <c r="M436" s="5"/>
      <c r="N436" s="5"/>
      <c r="O436" s="6"/>
      <c r="P436" s="5"/>
    </row>
    <row r="437" spans="5:16">
      <c r="E437" s="13"/>
      <c r="F437" s="9"/>
      <c r="G437" s="9"/>
      <c r="H437" s="5"/>
      <c r="I437" s="5"/>
      <c r="J437" s="9"/>
      <c r="K437" s="5"/>
      <c r="L437" s="5"/>
      <c r="M437" s="5"/>
      <c r="N437" s="5"/>
      <c r="O437" s="6"/>
      <c r="P437" s="5"/>
    </row>
    <row r="438" spans="5:16">
      <c r="E438" s="13"/>
      <c r="F438" s="9"/>
      <c r="G438" s="9"/>
      <c r="H438" s="5"/>
      <c r="I438" s="5"/>
      <c r="J438" s="9"/>
      <c r="K438" s="5"/>
      <c r="L438" s="5"/>
      <c r="M438" s="5"/>
      <c r="N438" s="5"/>
      <c r="O438" s="6"/>
      <c r="P438" s="5"/>
    </row>
    <row r="439" spans="5:16">
      <c r="E439" s="13"/>
      <c r="F439" s="9"/>
      <c r="G439" s="9"/>
      <c r="H439" s="5"/>
      <c r="I439" s="5"/>
      <c r="J439" s="9"/>
      <c r="K439" s="5"/>
      <c r="L439" s="5"/>
      <c r="M439" s="5"/>
      <c r="N439" s="5"/>
      <c r="O439" s="6"/>
      <c r="P439" s="5"/>
    </row>
    <row r="440" spans="5:16">
      <c r="E440" s="13"/>
      <c r="F440" s="9"/>
      <c r="G440" s="9"/>
      <c r="H440" s="5"/>
      <c r="I440" s="5"/>
      <c r="J440" s="9"/>
      <c r="K440" s="5"/>
      <c r="L440" s="5"/>
      <c r="M440" s="5"/>
      <c r="N440" s="5"/>
      <c r="O440" s="6"/>
      <c r="P440" s="5"/>
    </row>
    <row r="441" spans="5:16">
      <c r="E441" s="13"/>
      <c r="F441" s="9"/>
      <c r="G441" s="9"/>
      <c r="H441" s="5"/>
      <c r="I441" s="5"/>
      <c r="J441" s="9"/>
      <c r="K441" s="5"/>
      <c r="L441" s="5"/>
      <c r="M441" s="5"/>
      <c r="N441" s="5"/>
      <c r="O441" s="6"/>
      <c r="P441" s="5"/>
    </row>
    <row r="442" spans="5:16">
      <c r="E442" s="13"/>
      <c r="F442" s="9"/>
      <c r="G442" s="9"/>
      <c r="H442" s="5"/>
      <c r="I442" s="5"/>
      <c r="J442" s="9"/>
      <c r="K442" s="5"/>
      <c r="L442" s="5"/>
      <c r="M442" s="5"/>
      <c r="N442" s="5"/>
      <c r="O442" s="6"/>
      <c r="P442" s="5"/>
    </row>
    <row r="443" spans="5:16">
      <c r="E443" s="13"/>
      <c r="F443" s="9"/>
      <c r="G443" s="9"/>
      <c r="H443" s="5"/>
      <c r="I443" s="5"/>
      <c r="J443" s="9"/>
      <c r="K443" s="5"/>
      <c r="L443" s="5"/>
      <c r="M443" s="5"/>
      <c r="N443" s="5"/>
      <c r="O443" s="6"/>
      <c r="P443" s="5"/>
    </row>
    <row r="444" spans="5:16">
      <c r="E444" s="13"/>
      <c r="F444" s="9"/>
      <c r="G444" s="9"/>
      <c r="H444" s="5"/>
      <c r="I444" s="5"/>
      <c r="J444" s="9"/>
      <c r="K444" s="5"/>
      <c r="L444" s="5"/>
      <c r="M444" s="5"/>
      <c r="N444" s="5"/>
      <c r="O444" s="6"/>
      <c r="P444" s="5"/>
    </row>
    <row r="445" spans="5:16">
      <c r="E445" s="13"/>
      <c r="F445" s="9"/>
      <c r="G445" s="9"/>
      <c r="H445" s="5"/>
      <c r="I445" s="5"/>
      <c r="J445" s="9"/>
      <c r="K445" s="5"/>
      <c r="L445" s="5"/>
      <c r="M445" s="5"/>
      <c r="N445" s="5"/>
      <c r="O445" s="6"/>
      <c r="P445" s="5"/>
    </row>
    <row r="446" spans="5:16">
      <c r="E446" s="13"/>
      <c r="F446" s="9"/>
      <c r="G446" s="9"/>
      <c r="H446" s="5"/>
      <c r="I446" s="5"/>
      <c r="J446" s="9"/>
      <c r="K446" s="5"/>
      <c r="L446" s="5"/>
      <c r="M446" s="5"/>
      <c r="N446" s="5"/>
      <c r="O446" s="6"/>
      <c r="P446" s="5"/>
    </row>
    <row r="447" spans="5:16">
      <c r="E447" s="13"/>
      <c r="F447" s="9"/>
      <c r="G447" s="9"/>
      <c r="H447" s="5"/>
      <c r="I447" s="5"/>
      <c r="J447" s="9"/>
      <c r="K447" s="5"/>
      <c r="L447" s="5"/>
      <c r="M447" s="5"/>
      <c r="N447" s="5"/>
      <c r="O447" s="6"/>
      <c r="P447" s="5"/>
    </row>
    <row r="448" spans="5:16">
      <c r="E448" s="13"/>
      <c r="F448" s="9"/>
      <c r="G448" s="9"/>
      <c r="H448" s="5"/>
      <c r="I448" s="5"/>
      <c r="J448" s="9"/>
      <c r="K448" s="5"/>
      <c r="L448" s="5"/>
      <c r="M448" s="5"/>
      <c r="N448" s="5"/>
      <c r="O448" s="6"/>
      <c r="P448" s="5"/>
    </row>
    <row r="449" spans="5:16">
      <c r="E449" s="13"/>
      <c r="F449" s="9"/>
      <c r="G449" s="9"/>
      <c r="H449" s="5"/>
      <c r="I449" s="5"/>
      <c r="J449" s="9"/>
      <c r="K449" s="5"/>
      <c r="L449" s="5"/>
      <c r="M449" s="5"/>
      <c r="N449" s="5"/>
      <c r="O449" s="6"/>
      <c r="P449" s="5"/>
    </row>
    <row r="450" spans="5:16">
      <c r="E450" s="13"/>
      <c r="F450" s="9"/>
      <c r="G450" s="9"/>
      <c r="H450" s="5"/>
      <c r="I450" s="5"/>
      <c r="J450" s="9"/>
      <c r="K450" s="5"/>
      <c r="L450" s="5"/>
      <c r="M450" s="5"/>
      <c r="N450" s="5"/>
      <c r="O450" s="6"/>
      <c r="P450" s="5"/>
    </row>
    <row r="451" spans="5:16">
      <c r="E451" s="13"/>
      <c r="F451" s="9"/>
      <c r="G451" s="9"/>
      <c r="H451" s="5"/>
      <c r="I451" s="5"/>
      <c r="J451" s="9"/>
      <c r="K451" s="5"/>
      <c r="L451" s="5"/>
      <c r="M451" s="5"/>
      <c r="N451" s="5"/>
      <c r="O451" s="6"/>
      <c r="P451" s="5"/>
    </row>
    <row r="452" spans="5:16">
      <c r="E452" s="13"/>
      <c r="F452" s="9"/>
      <c r="G452" s="9"/>
      <c r="H452" s="5"/>
      <c r="I452" s="5"/>
      <c r="J452" s="9"/>
      <c r="K452" s="5"/>
      <c r="L452" s="5"/>
      <c r="M452" s="5"/>
      <c r="N452" s="5"/>
      <c r="O452" s="6"/>
      <c r="P452" s="5"/>
    </row>
    <row r="453" spans="5:16">
      <c r="E453" s="13"/>
      <c r="F453" s="9"/>
      <c r="G453" s="9"/>
      <c r="H453" s="5"/>
      <c r="I453" s="5"/>
      <c r="J453" s="9"/>
      <c r="K453" s="5"/>
      <c r="L453" s="5"/>
      <c r="M453" s="5"/>
      <c r="N453" s="5"/>
      <c r="O453" s="6"/>
      <c r="P453" s="5"/>
    </row>
    <row r="454" spans="5:16">
      <c r="E454" s="13"/>
      <c r="F454" s="9"/>
      <c r="G454" s="9"/>
      <c r="H454" s="5"/>
      <c r="I454" s="5"/>
      <c r="J454" s="9"/>
      <c r="K454" s="5"/>
      <c r="L454" s="5"/>
      <c r="M454" s="5"/>
      <c r="N454" s="5"/>
      <c r="O454" s="6"/>
      <c r="P454" s="5"/>
    </row>
    <row r="455" spans="5:16">
      <c r="E455" s="13"/>
      <c r="F455" s="9"/>
      <c r="G455" s="9"/>
      <c r="H455" s="5"/>
      <c r="I455" s="5"/>
      <c r="J455" s="9"/>
      <c r="K455" s="5"/>
      <c r="L455" s="5"/>
      <c r="M455" s="5"/>
      <c r="N455" s="5"/>
      <c r="O455" s="6"/>
      <c r="P455" s="5"/>
    </row>
    <row r="456" spans="5:16">
      <c r="E456" s="13"/>
      <c r="F456" s="9"/>
      <c r="G456" s="9"/>
      <c r="H456" s="5"/>
      <c r="I456" s="5"/>
      <c r="J456" s="9"/>
      <c r="K456" s="5"/>
      <c r="L456" s="5"/>
      <c r="M456" s="5"/>
      <c r="N456" s="5"/>
      <c r="O456" s="6"/>
      <c r="P456" s="5"/>
    </row>
    <row r="457" spans="5:16">
      <c r="E457" s="13"/>
      <c r="F457" s="9"/>
      <c r="G457" s="9"/>
      <c r="H457" s="5"/>
      <c r="I457" s="5"/>
      <c r="J457" s="9"/>
      <c r="K457" s="5"/>
      <c r="L457" s="5"/>
      <c r="M457" s="5"/>
      <c r="N457" s="5"/>
      <c r="O457" s="6"/>
      <c r="P457" s="5"/>
    </row>
    <row r="458" spans="5:16">
      <c r="E458" s="13"/>
      <c r="F458" s="9"/>
      <c r="G458" s="9"/>
      <c r="H458" s="5"/>
      <c r="I458" s="5"/>
      <c r="J458" s="9"/>
      <c r="K458" s="5"/>
      <c r="L458" s="5"/>
      <c r="M458" s="5"/>
      <c r="N458" s="5"/>
      <c r="O458" s="6"/>
      <c r="P458" s="5"/>
    </row>
    <row r="459" spans="5:16">
      <c r="E459" s="13"/>
      <c r="F459" s="9"/>
      <c r="G459" s="9"/>
      <c r="H459" s="5"/>
      <c r="I459" s="5"/>
      <c r="J459" s="9"/>
      <c r="K459" s="5"/>
      <c r="L459" s="5"/>
      <c r="M459" s="5"/>
      <c r="N459" s="5"/>
      <c r="O459" s="6"/>
      <c r="P459" s="5"/>
    </row>
    <row r="460" spans="5:16">
      <c r="E460" s="13"/>
      <c r="F460" s="9"/>
      <c r="G460" s="9"/>
      <c r="H460" s="5"/>
      <c r="I460" s="5"/>
      <c r="J460" s="9"/>
      <c r="K460" s="5"/>
      <c r="L460" s="5"/>
      <c r="M460" s="5"/>
      <c r="N460" s="5"/>
      <c r="O460" s="6"/>
      <c r="P460" s="5"/>
    </row>
    <row r="461" spans="5:16">
      <c r="E461" s="13"/>
      <c r="F461" s="9"/>
      <c r="G461" s="9"/>
      <c r="H461" s="5"/>
      <c r="I461" s="5"/>
      <c r="J461" s="9"/>
      <c r="K461" s="5"/>
      <c r="L461" s="5"/>
      <c r="M461" s="5"/>
      <c r="N461" s="5"/>
      <c r="O461" s="6"/>
      <c r="P461" s="5"/>
    </row>
    <row r="462" spans="5:16">
      <c r="E462" s="13"/>
      <c r="F462" s="9"/>
      <c r="G462" s="9"/>
      <c r="H462" s="5"/>
      <c r="I462" s="5"/>
      <c r="J462" s="9"/>
      <c r="K462" s="5"/>
      <c r="L462" s="5"/>
      <c r="M462" s="5"/>
      <c r="N462" s="5"/>
      <c r="O462" s="6"/>
      <c r="P462" s="5"/>
    </row>
    <row r="463" spans="5:16">
      <c r="E463" s="13"/>
      <c r="F463" s="9"/>
      <c r="G463" s="9"/>
      <c r="H463" s="5"/>
      <c r="I463" s="5"/>
      <c r="J463" s="9"/>
      <c r="K463" s="5"/>
      <c r="L463" s="5"/>
      <c r="M463" s="5"/>
      <c r="N463" s="5"/>
      <c r="O463" s="6"/>
      <c r="P463" s="5"/>
    </row>
    <row r="464" spans="5:16">
      <c r="E464" s="13"/>
      <c r="F464" s="9"/>
      <c r="G464" s="9"/>
      <c r="H464" s="5"/>
      <c r="I464" s="5"/>
      <c r="J464" s="9"/>
      <c r="K464" s="5"/>
      <c r="L464" s="5"/>
      <c r="M464" s="5"/>
      <c r="N464" s="5"/>
      <c r="O464" s="6"/>
      <c r="P464" s="5"/>
    </row>
    <row r="465" spans="5:16">
      <c r="E465" s="13"/>
      <c r="F465" s="9"/>
      <c r="G465" s="9"/>
      <c r="H465" s="5"/>
      <c r="I465" s="5"/>
      <c r="J465" s="9"/>
      <c r="K465" s="5"/>
      <c r="L465" s="5"/>
      <c r="M465" s="5"/>
      <c r="N465" s="5"/>
      <c r="O465" s="6"/>
      <c r="P465" s="5"/>
    </row>
    <row r="466" spans="5:16">
      <c r="E466" s="13"/>
      <c r="F466" s="9"/>
      <c r="G466" s="9"/>
      <c r="H466" s="5"/>
      <c r="I466" s="5"/>
      <c r="J466" s="9"/>
      <c r="K466" s="5"/>
      <c r="L466" s="5"/>
      <c r="M466" s="5"/>
      <c r="N466" s="5"/>
      <c r="O466" s="6"/>
      <c r="P466" s="5"/>
    </row>
    <row r="467" spans="5:16">
      <c r="E467" s="13"/>
      <c r="F467" s="9"/>
      <c r="G467" s="9"/>
      <c r="H467" s="5"/>
      <c r="I467" s="5"/>
      <c r="J467" s="9"/>
      <c r="K467" s="5"/>
      <c r="L467" s="5"/>
      <c r="M467" s="5"/>
      <c r="N467" s="5"/>
      <c r="O467" s="6"/>
      <c r="P467" s="5"/>
    </row>
    <row r="468" spans="5:16">
      <c r="E468" s="13"/>
      <c r="F468" s="9"/>
      <c r="G468" s="9"/>
      <c r="H468" s="5"/>
      <c r="I468" s="5"/>
      <c r="J468" s="9"/>
      <c r="K468" s="5"/>
      <c r="L468" s="5"/>
      <c r="M468" s="5"/>
      <c r="N468" s="5"/>
      <c r="O468" s="6"/>
      <c r="P468" s="5"/>
    </row>
    <row r="469" spans="5:16">
      <c r="E469" s="13"/>
      <c r="F469" s="9"/>
      <c r="G469" s="9"/>
      <c r="H469" s="5"/>
      <c r="I469" s="5"/>
      <c r="J469" s="9"/>
      <c r="K469" s="5"/>
      <c r="L469" s="5"/>
      <c r="M469" s="5"/>
      <c r="N469" s="5"/>
      <c r="O469" s="6"/>
      <c r="P469" s="5"/>
    </row>
    <row r="470" spans="5:16">
      <c r="E470" s="13"/>
      <c r="F470" s="9"/>
      <c r="G470" s="9"/>
      <c r="H470" s="5"/>
      <c r="I470" s="5"/>
      <c r="J470" s="9"/>
      <c r="K470" s="5"/>
      <c r="L470" s="5"/>
      <c r="M470" s="5"/>
      <c r="N470" s="5"/>
      <c r="O470" s="6"/>
      <c r="P470" s="5"/>
    </row>
    <row r="471" spans="5:16">
      <c r="E471" s="13"/>
      <c r="F471" s="9"/>
      <c r="G471" s="9"/>
      <c r="H471" s="5"/>
      <c r="I471" s="5"/>
      <c r="J471" s="9"/>
      <c r="K471" s="5"/>
      <c r="L471" s="5"/>
      <c r="M471" s="5"/>
      <c r="N471" s="5"/>
      <c r="O471" s="6"/>
      <c r="P471" s="5"/>
    </row>
    <row r="472" spans="5:16">
      <c r="E472" s="13"/>
      <c r="F472" s="9"/>
      <c r="G472" s="9"/>
      <c r="H472" s="5"/>
      <c r="I472" s="5"/>
      <c r="J472" s="9"/>
      <c r="K472" s="5"/>
      <c r="L472" s="5"/>
      <c r="M472" s="5"/>
      <c r="N472" s="5"/>
      <c r="O472" s="6"/>
      <c r="P472" s="5"/>
    </row>
    <row r="473" spans="5:16">
      <c r="E473" s="13"/>
      <c r="F473" s="9"/>
      <c r="G473" s="9"/>
      <c r="H473" s="5"/>
      <c r="I473" s="5"/>
      <c r="J473" s="9"/>
      <c r="K473" s="5"/>
      <c r="L473" s="5"/>
      <c r="M473" s="5"/>
      <c r="N473" s="5"/>
      <c r="O473" s="6"/>
      <c r="P473" s="5"/>
    </row>
    <row r="474" spans="5:16">
      <c r="E474" s="13"/>
      <c r="F474" s="9"/>
      <c r="G474" s="9"/>
      <c r="H474" s="5"/>
      <c r="I474" s="5"/>
      <c r="J474" s="9"/>
      <c r="K474" s="5"/>
      <c r="L474" s="5"/>
      <c r="M474" s="5"/>
      <c r="N474" s="5"/>
      <c r="O474" s="6"/>
      <c r="P474" s="5"/>
    </row>
    <row r="475" spans="5:16">
      <c r="E475" s="13"/>
      <c r="F475" s="9"/>
      <c r="G475" s="9"/>
      <c r="H475" s="5"/>
      <c r="I475" s="5"/>
      <c r="J475" s="9"/>
      <c r="K475" s="5"/>
      <c r="L475" s="5"/>
      <c r="M475" s="5"/>
      <c r="N475" s="5"/>
      <c r="O475" s="6"/>
      <c r="P475" s="5"/>
    </row>
    <row r="476" spans="5:16">
      <c r="E476" s="13"/>
      <c r="F476" s="9"/>
      <c r="G476" s="9"/>
      <c r="H476" s="5"/>
      <c r="I476" s="5"/>
      <c r="J476" s="9"/>
      <c r="K476" s="5"/>
      <c r="L476" s="5"/>
      <c r="M476" s="5"/>
      <c r="N476" s="5"/>
      <c r="O476" s="6"/>
      <c r="P476" s="5"/>
    </row>
    <row r="477" spans="5:16">
      <c r="E477" s="13"/>
      <c r="F477" s="9"/>
      <c r="G477" s="9"/>
      <c r="H477" s="5"/>
      <c r="I477" s="5"/>
      <c r="J477" s="9"/>
      <c r="K477" s="5"/>
      <c r="L477" s="5"/>
      <c r="M477" s="5"/>
      <c r="N477" s="5"/>
      <c r="O477" s="6"/>
      <c r="P477" s="5"/>
    </row>
    <row r="478" spans="5:16">
      <c r="E478" s="13"/>
      <c r="F478" s="9"/>
      <c r="G478" s="9"/>
      <c r="H478" s="5"/>
      <c r="I478" s="5"/>
      <c r="J478" s="9"/>
      <c r="K478" s="5"/>
      <c r="L478" s="5"/>
      <c r="M478" s="5"/>
      <c r="N478" s="5"/>
      <c r="O478" s="6"/>
      <c r="P478" s="5"/>
    </row>
    <row r="479" spans="5:16">
      <c r="E479" s="13"/>
      <c r="F479" s="9"/>
      <c r="G479" s="9"/>
      <c r="H479" s="5"/>
      <c r="I479" s="5"/>
      <c r="J479" s="9"/>
      <c r="K479" s="5"/>
      <c r="L479" s="5"/>
      <c r="M479" s="5"/>
      <c r="N479" s="5"/>
      <c r="O479" s="6"/>
      <c r="P479" s="5"/>
    </row>
    <row r="480" spans="5:16">
      <c r="E480" s="13"/>
      <c r="F480" s="9"/>
      <c r="G480" s="9"/>
      <c r="H480" s="5"/>
      <c r="I480" s="5"/>
      <c r="J480" s="9"/>
      <c r="K480" s="5"/>
      <c r="L480" s="5"/>
      <c r="M480" s="5"/>
      <c r="N480" s="5"/>
      <c r="O480" s="6"/>
      <c r="P480" s="5"/>
    </row>
    <row r="481" spans="5:16">
      <c r="E481" s="13"/>
      <c r="F481" s="9"/>
      <c r="G481" s="9"/>
      <c r="H481" s="5"/>
      <c r="I481" s="5"/>
      <c r="J481" s="9"/>
      <c r="K481" s="5"/>
      <c r="L481" s="5"/>
      <c r="M481" s="5"/>
      <c r="N481" s="5"/>
      <c r="O481" s="6"/>
      <c r="P481" s="5"/>
    </row>
    <row r="482" spans="5:16">
      <c r="E482" s="13"/>
      <c r="F482" s="9"/>
      <c r="G482" s="9"/>
      <c r="H482" s="5"/>
      <c r="I482" s="5"/>
      <c r="J482" s="9"/>
      <c r="K482" s="5"/>
      <c r="L482" s="5"/>
      <c r="M482" s="5"/>
      <c r="N482" s="5"/>
      <c r="O482" s="6"/>
      <c r="P482" s="5"/>
    </row>
    <row r="483" spans="5:16">
      <c r="E483" s="13"/>
      <c r="F483" s="9"/>
      <c r="G483" s="9"/>
      <c r="H483" s="5"/>
      <c r="I483" s="5"/>
      <c r="J483" s="9"/>
      <c r="K483" s="5"/>
      <c r="L483" s="5"/>
      <c r="M483" s="5"/>
      <c r="N483" s="5"/>
      <c r="O483" s="6"/>
      <c r="P483" s="5"/>
    </row>
    <row r="484" spans="5:16">
      <c r="E484" s="13"/>
      <c r="F484" s="9"/>
      <c r="G484" s="9"/>
      <c r="H484" s="5"/>
      <c r="I484" s="5"/>
      <c r="J484" s="9"/>
      <c r="K484" s="5"/>
      <c r="L484" s="5"/>
      <c r="M484" s="5"/>
      <c r="N484" s="5"/>
      <c r="O484" s="6"/>
      <c r="P484" s="5"/>
    </row>
    <row r="485" spans="5:16">
      <c r="E485" s="13"/>
      <c r="F485" s="9"/>
      <c r="G485" s="9"/>
      <c r="H485" s="5"/>
      <c r="I485" s="5"/>
      <c r="J485" s="9"/>
      <c r="K485" s="5"/>
      <c r="L485" s="5"/>
      <c r="M485" s="5"/>
      <c r="N485" s="5"/>
      <c r="O485" s="6"/>
      <c r="P485" s="5"/>
    </row>
    <row r="486" spans="5:16">
      <c r="E486" s="13"/>
      <c r="F486" s="9"/>
      <c r="G486" s="9"/>
      <c r="H486" s="5"/>
      <c r="I486" s="5"/>
      <c r="J486" s="9"/>
      <c r="K486" s="5"/>
      <c r="L486" s="5"/>
      <c r="M486" s="5"/>
      <c r="N486" s="5"/>
      <c r="O486" s="6"/>
      <c r="P486" s="5"/>
    </row>
    <row r="487" spans="5:16">
      <c r="E487" s="13"/>
      <c r="F487" s="9"/>
      <c r="G487" s="9"/>
      <c r="H487" s="5"/>
      <c r="I487" s="5"/>
      <c r="J487" s="9"/>
      <c r="K487" s="5"/>
      <c r="L487" s="5"/>
      <c r="M487" s="5"/>
      <c r="N487" s="5"/>
      <c r="O487" s="6"/>
      <c r="P487" s="5"/>
    </row>
    <row r="488" spans="5:16">
      <c r="E488" s="13"/>
      <c r="F488" s="9"/>
      <c r="G488" s="9"/>
      <c r="H488" s="5"/>
      <c r="I488" s="5"/>
      <c r="J488" s="9"/>
      <c r="K488" s="5"/>
      <c r="L488" s="5"/>
      <c r="M488" s="5"/>
      <c r="N488" s="5"/>
      <c r="O488" s="6"/>
      <c r="P488" s="5"/>
    </row>
    <row r="489" spans="5:16">
      <c r="E489" s="13"/>
      <c r="F489" s="9"/>
      <c r="G489" s="9"/>
      <c r="H489" s="5"/>
      <c r="I489" s="5"/>
      <c r="J489" s="9"/>
      <c r="K489" s="5"/>
      <c r="L489" s="5"/>
      <c r="M489" s="5"/>
      <c r="N489" s="5"/>
      <c r="O489" s="6"/>
      <c r="P489" s="5"/>
    </row>
    <row r="490" spans="5:16">
      <c r="E490" s="13"/>
      <c r="F490" s="9"/>
      <c r="G490" s="9"/>
      <c r="H490" s="5"/>
      <c r="I490" s="5"/>
      <c r="J490" s="9"/>
      <c r="K490" s="5"/>
      <c r="L490" s="5"/>
      <c r="M490" s="5"/>
      <c r="N490" s="5"/>
      <c r="O490" s="6"/>
      <c r="P490" s="5"/>
    </row>
    <row r="491" spans="5:16">
      <c r="E491" s="13"/>
      <c r="F491" s="9"/>
      <c r="G491" s="9"/>
      <c r="H491" s="5"/>
      <c r="I491" s="5"/>
      <c r="J491" s="9"/>
      <c r="K491" s="5"/>
      <c r="L491" s="5"/>
      <c r="M491" s="5"/>
      <c r="N491" s="5"/>
      <c r="O491" s="6"/>
      <c r="P491" s="5"/>
    </row>
    <row r="492" spans="5:16">
      <c r="E492" s="13"/>
      <c r="F492" s="9"/>
      <c r="G492" s="9"/>
      <c r="H492" s="5"/>
      <c r="I492" s="5"/>
      <c r="J492" s="9"/>
      <c r="K492" s="5"/>
      <c r="L492" s="5"/>
      <c r="M492" s="5"/>
      <c r="N492" s="5"/>
      <c r="O492" s="6"/>
      <c r="P492" s="5"/>
    </row>
    <row r="493" spans="5:16">
      <c r="E493" s="13"/>
      <c r="F493" s="9"/>
      <c r="G493" s="9"/>
      <c r="H493" s="5"/>
      <c r="I493" s="5"/>
      <c r="J493" s="9"/>
      <c r="K493" s="5"/>
      <c r="L493" s="5"/>
      <c r="M493" s="5"/>
      <c r="N493" s="5"/>
      <c r="O493" s="6"/>
      <c r="P493" s="5"/>
    </row>
    <row r="494" spans="5:16">
      <c r="E494" s="13"/>
      <c r="F494" s="9"/>
      <c r="G494" s="9"/>
      <c r="H494" s="5"/>
      <c r="I494" s="5"/>
      <c r="J494" s="9"/>
      <c r="K494" s="5"/>
      <c r="L494" s="5"/>
      <c r="M494" s="5"/>
      <c r="N494" s="5"/>
      <c r="O494" s="6"/>
      <c r="P494" s="5"/>
    </row>
    <row r="495" spans="5:16">
      <c r="E495" s="13"/>
      <c r="F495" s="9"/>
      <c r="G495" s="9"/>
      <c r="H495" s="5"/>
      <c r="I495" s="5"/>
      <c r="J495" s="9"/>
      <c r="K495" s="5"/>
      <c r="L495" s="5"/>
      <c r="M495" s="5"/>
      <c r="N495" s="5"/>
      <c r="O495" s="6"/>
      <c r="P495" s="5"/>
    </row>
    <row r="496" spans="5:16">
      <c r="E496" s="13"/>
      <c r="F496" s="9"/>
      <c r="G496" s="9"/>
      <c r="H496" s="5"/>
      <c r="I496" s="5"/>
      <c r="J496" s="9"/>
      <c r="K496" s="5"/>
      <c r="L496" s="5"/>
      <c r="M496" s="5"/>
      <c r="N496" s="5"/>
      <c r="O496" s="6"/>
      <c r="P496" s="5"/>
    </row>
    <row r="497" spans="5:16">
      <c r="E497" s="13"/>
      <c r="F497" s="9"/>
      <c r="G497" s="9"/>
      <c r="H497" s="5"/>
      <c r="I497" s="5"/>
      <c r="J497" s="9"/>
      <c r="K497" s="5"/>
      <c r="L497" s="5"/>
      <c r="M497" s="5"/>
      <c r="N497" s="5"/>
      <c r="O497" s="6"/>
      <c r="P497" s="5"/>
    </row>
    <row r="498" spans="5:16">
      <c r="E498" s="13"/>
      <c r="F498" s="9"/>
      <c r="G498" s="9"/>
      <c r="H498" s="5"/>
      <c r="I498" s="5"/>
      <c r="J498" s="9"/>
      <c r="K498" s="5"/>
      <c r="L498" s="5"/>
      <c r="M498" s="5"/>
      <c r="N498" s="5"/>
      <c r="O498" s="6"/>
      <c r="P498" s="5"/>
    </row>
    <row r="499" spans="5:16">
      <c r="E499" s="13"/>
      <c r="F499" s="9"/>
      <c r="G499" s="9"/>
      <c r="H499" s="5"/>
      <c r="I499" s="5"/>
      <c r="J499" s="9"/>
      <c r="K499" s="5"/>
      <c r="L499" s="5"/>
      <c r="M499" s="5"/>
      <c r="N499" s="5"/>
      <c r="O499" s="6"/>
      <c r="P499" s="5"/>
    </row>
    <row r="500" spans="5:16">
      <c r="E500" s="13"/>
      <c r="F500" s="9"/>
      <c r="G500" s="9"/>
      <c r="H500" s="5"/>
      <c r="I500" s="5"/>
      <c r="J500" s="9"/>
      <c r="K500" s="5"/>
      <c r="L500" s="5"/>
      <c r="M500" s="5"/>
      <c r="N500" s="5"/>
      <c r="O500" s="6"/>
      <c r="P500" s="5"/>
    </row>
    <row r="501" spans="5:16">
      <c r="E501" s="13"/>
      <c r="F501" s="9"/>
      <c r="G501" s="9"/>
      <c r="H501" s="5"/>
      <c r="I501" s="5"/>
      <c r="J501" s="9"/>
      <c r="K501" s="5"/>
      <c r="L501" s="5"/>
      <c r="M501" s="5"/>
      <c r="N501" s="5"/>
      <c r="O501" s="6"/>
      <c r="P501" s="5"/>
    </row>
    <row r="502" spans="5:16">
      <c r="E502" s="13"/>
      <c r="F502" s="9"/>
      <c r="G502" s="9"/>
      <c r="H502" s="5"/>
      <c r="I502" s="5"/>
      <c r="J502" s="9"/>
      <c r="K502" s="5"/>
      <c r="L502" s="5"/>
      <c r="M502" s="5"/>
      <c r="N502" s="5"/>
      <c r="O502" s="6"/>
      <c r="P502" s="5"/>
    </row>
    <row r="503" spans="5:16">
      <c r="E503" s="13"/>
      <c r="F503" s="9"/>
      <c r="G503" s="9"/>
      <c r="H503" s="5"/>
      <c r="I503" s="5"/>
      <c r="J503" s="9"/>
      <c r="K503" s="5"/>
      <c r="L503" s="5"/>
      <c r="M503" s="5"/>
      <c r="N503" s="5"/>
      <c r="O503" s="6"/>
      <c r="P503" s="5"/>
    </row>
    <row r="504" spans="5:16">
      <c r="E504" s="13"/>
      <c r="F504" s="9"/>
      <c r="G504" s="9"/>
      <c r="H504" s="5"/>
      <c r="I504" s="5"/>
      <c r="J504" s="9"/>
      <c r="K504" s="5"/>
      <c r="L504" s="5"/>
      <c r="M504" s="5"/>
      <c r="N504" s="5"/>
      <c r="O504" s="6"/>
      <c r="P504" s="5"/>
    </row>
    <row r="505" spans="5:16">
      <c r="E505" s="13"/>
      <c r="F505" s="9"/>
      <c r="G505" s="9"/>
      <c r="H505" s="5"/>
      <c r="I505" s="5"/>
      <c r="J505" s="9"/>
      <c r="K505" s="5"/>
      <c r="L505" s="5"/>
      <c r="M505" s="5"/>
      <c r="N505" s="5"/>
      <c r="O505" s="6"/>
      <c r="P505" s="5"/>
    </row>
    <row r="506" spans="5:16">
      <c r="E506" s="13"/>
      <c r="F506" s="9"/>
      <c r="G506" s="9"/>
      <c r="H506" s="5"/>
      <c r="I506" s="5"/>
      <c r="J506" s="9"/>
      <c r="K506" s="5"/>
      <c r="L506" s="5"/>
      <c r="M506" s="5"/>
      <c r="N506" s="5"/>
      <c r="O506" s="6"/>
      <c r="P506" s="5"/>
    </row>
    <row r="507" spans="5:16">
      <c r="E507" s="13"/>
      <c r="F507" s="9"/>
      <c r="G507" s="9"/>
      <c r="H507" s="5"/>
      <c r="I507" s="5"/>
      <c r="J507" s="9"/>
      <c r="K507" s="5"/>
      <c r="L507" s="5"/>
      <c r="M507" s="5"/>
      <c r="N507" s="5"/>
      <c r="O507" s="6"/>
      <c r="P507" s="5"/>
    </row>
    <row r="508" spans="5:16">
      <c r="E508" s="13"/>
      <c r="F508" s="9"/>
      <c r="G508" s="9"/>
      <c r="H508" s="5"/>
      <c r="I508" s="5"/>
      <c r="J508" s="9"/>
      <c r="K508" s="5"/>
      <c r="L508" s="5"/>
      <c r="M508" s="5"/>
      <c r="N508" s="5"/>
      <c r="O508" s="6"/>
      <c r="P508" s="5"/>
    </row>
    <row r="509" spans="5:16">
      <c r="E509" s="13"/>
      <c r="F509" s="9"/>
      <c r="G509" s="9"/>
      <c r="H509" s="5"/>
      <c r="I509" s="5"/>
      <c r="J509" s="9"/>
      <c r="K509" s="5"/>
      <c r="L509" s="5"/>
      <c r="M509" s="5"/>
      <c r="N509" s="5"/>
      <c r="O509" s="6"/>
      <c r="P509" s="5"/>
    </row>
    <row r="510" spans="5:16">
      <c r="E510" s="13"/>
      <c r="F510" s="9"/>
      <c r="G510" s="9"/>
      <c r="H510" s="5"/>
      <c r="I510" s="5"/>
      <c r="J510" s="9"/>
      <c r="K510" s="5"/>
      <c r="L510" s="5"/>
      <c r="M510" s="5"/>
      <c r="N510" s="5"/>
      <c r="O510" s="6"/>
      <c r="P510" s="5"/>
    </row>
    <row r="511" spans="5:16">
      <c r="E511" s="13"/>
      <c r="F511" s="9"/>
      <c r="G511" s="9"/>
      <c r="H511" s="5"/>
      <c r="I511" s="5"/>
      <c r="J511" s="9"/>
      <c r="K511" s="5"/>
      <c r="L511" s="5"/>
      <c r="M511" s="5"/>
      <c r="N511" s="5"/>
      <c r="O511" s="6"/>
      <c r="P511" s="5"/>
    </row>
    <row r="512" spans="5:16">
      <c r="E512" s="13"/>
      <c r="F512" s="9"/>
      <c r="G512" s="9"/>
      <c r="H512" s="5"/>
      <c r="I512" s="5"/>
      <c r="J512" s="9"/>
      <c r="K512" s="5"/>
      <c r="L512" s="5"/>
      <c r="M512" s="5"/>
      <c r="N512" s="5"/>
      <c r="O512" s="6"/>
      <c r="P512" s="5"/>
    </row>
    <row r="513" spans="5:16">
      <c r="E513" s="13"/>
      <c r="F513" s="9"/>
      <c r="G513" s="9"/>
      <c r="H513" s="5"/>
      <c r="I513" s="5"/>
      <c r="J513" s="9"/>
      <c r="K513" s="5"/>
      <c r="L513" s="5"/>
      <c r="M513" s="5"/>
      <c r="N513" s="5"/>
      <c r="O513" s="6"/>
      <c r="P513" s="5"/>
    </row>
    <row r="514" spans="5:16">
      <c r="E514" s="13"/>
      <c r="F514" s="9"/>
      <c r="G514" s="9"/>
      <c r="H514" s="5"/>
      <c r="I514" s="5"/>
      <c r="J514" s="9"/>
      <c r="K514" s="5"/>
      <c r="L514" s="5"/>
      <c r="M514" s="5"/>
      <c r="N514" s="5"/>
      <c r="O514" s="6"/>
      <c r="P514" s="5"/>
    </row>
    <row r="515" spans="5:16">
      <c r="E515" s="13"/>
      <c r="F515" s="9"/>
      <c r="G515" s="9"/>
      <c r="H515" s="5"/>
      <c r="I515" s="5"/>
      <c r="J515" s="9"/>
      <c r="K515" s="5"/>
      <c r="L515" s="5"/>
      <c r="M515" s="5"/>
      <c r="N515" s="5"/>
      <c r="O515" s="6"/>
      <c r="P515" s="5"/>
    </row>
    <row r="516" spans="5:16">
      <c r="E516" s="13"/>
      <c r="F516" s="9"/>
      <c r="G516" s="9"/>
      <c r="H516" s="5"/>
      <c r="I516" s="5"/>
      <c r="J516" s="9"/>
      <c r="K516" s="5"/>
      <c r="L516" s="5"/>
      <c r="M516" s="5"/>
      <c r="N516" s="5"/>
      <c r="O516" s="6"/>
      <c r="P516" s="5"/>
    </row>
    <row r="517" spans="5:16">
      <c r="E517" s="13"/>
      <c r="F517" s="9"/>
      <c r="G517" s="9"/>
      <c r="H517" s="5"/>
      <c r="I517" s="5"/>
      <c r="J517" s="9"/>
      <c r="K517" s="5"/>
      <c r="L517" s="5"/>
      <c r="M517" s="5"/>
      <c r="N517" s="5"/>
      <c r="O517" s="6"/>
      <c r="P517" s="5"/>
    </row>
    <row r="518" spans="5:16">
      <c r="E518" s="13"/>
      <c r="F518" s="9"/>
      <c r="G518" s="9"/>
      <c r="H518" s="5"/>
      <c r="I518" s="5"/>
      <c r="J518" s="9"/>
      <c r="K518" s="5"/>
      <c r="L518" s="5"/>
      <c r="M518" s="5"/>
      <c r="N518" s="5"/>
      <c r="O518" s="6"/>
      <c r="P518" s="5"/>
    </row>
    <row r="519" spans="5:16">
      <c r="E519" s="13"/>
      <c r="F519" s="9"/>
      <c r="G519" s="9"/>
      <c r="H519" s="5"/>
      <c r="I519" s="5"/>
      <c r="J519" s="9"/>
      <c r="K519" s="5"/>
      <c r="L519" s="5"/>
      <c r="M519" s="5"/>
      <c r="N519" s="5"/>
      <c r="O519" s="6"/>
      <c r="P519" s="5"/>
    </row>
    <row r="520" spans="5:16">
      <c r="E520" s="13"/>
      <c r="F520" s="9"/>
      <c r="G520" s="9"/>
      <c r="H520" s="5"/>
      <c r="I520" s="5"/>
      <c r="J520" s="9"/>
      <c r="K520" s="5"/>
      <c r="L520" s="5"/>
      <c r="M520" s="5"/>
      <c r="N520" s="5"/>
      <c r="O520" s="6"/>
      <c r="P520" s="5"/>
    </row>
    <row r="521" spans="5:16">
      <c r="E521" s="13"/>
      <c r="F521" s="9"/>
      <c r="G521" s="9"/>
      <c r="H521" s="5"/>
      <c r="I521" s="5"/>
      <c r="J521" s="9"/>
      <c r="K521" s="5"/>
      <c r="L521" s="5"/>
      <c r="M521" s="5"/>
      <c r="N521" s="5"/>
      <c r="O521" s="6"/>
      <c r="P521" s="5"/>
    </row>
    <row r="522" spans="5:16">
      <c r="E522" s="13"/>
      <c r="F522" s="9"/>
      <c r="G522" s="9"/>
      <c r="H522" s="5"/>
      <c r="I522" s="5"/>
      <c r="J522" s="9"/>
      <c r="K522" s="5"/>
      <c r="L522" s="5"/>
      <c r="M522" s="5"/>
      <c r="N522" s="5"/>
      <c r="O522" s="6"/>
      <c r="P522" s="5"/>
    </row>
    <row r="523" spans="5:16">
      <c r="E523" s="13"/>
      <c r="F523" s="9"/>
      <c r="G523" s="9"/>
      <c r="H523" s="5"/>
      <c r="I523" s="5"/>
      <c r="J523" s="9"/>
      <c r="K523" s="5"/>
      <c r="L523" s="5"/>
      <c r="M523" s="5"/>
      <c r="N523" s="5"/>
      <c r="O523" s="6"/>
      <c r="P523" s="5"/>
    </row>
    <row r="524" spans="5:16">
      <c r="E524" s="13"/>
      <c r="F524" s="9"/>
      <c r="G524" s="9"/>
      <c r="H524" s="5"/>
      <c r="I524" s="5"/>
      <c r="J524" s="9"/>
      <c r="K524" s="5"/>
      <c r="L524" s="5"/>
      <c r="M524" s="5"/>
      <c r="N524" s="5"/>
      <c r="O524" s="6"/>
      <c r="P524" s="5"/>
    </row>
    <row r="525" spans="5:16">
      <c r="E525" s="13"/>
      <c r="F525" s="9"/>
      <c r="G525" s="9"/>
      <c r="H525" s="5"/>
      <c r="I525" s="5"/>
      <c r="J525" s="9"/>
      <c r="K525" s="5"/>
      <c r="L525" s="5"/>
      <c r="M525" s="5"/>
      <c r="N525" s="5"/>
      <c r="O525" s="6"/>
      <c r="P525" s="5"/>
    </row>
    <row r="526" spans="5:16">
      <c r="E526" s="13"/>
      <c r="F526" s="9"/>
      <c r="G526" s="9"/>
      <c r="H526" s="5"/>
      <c r="I526" s="5"/>
      <c r="J526" s="9"/>
      <c r="K526" s="5"/>
      <c r="L526" s="5"/>
      <c r="M526" s="5"/>
      <c r="N526" s="5"/>
      <c r="O526" s="6"/>
      <c r="P526" s="5"/>
    </row>
    <row r="527" spans="5:16">
      <c r="E527" s="13"/>
      <c r="F527" s="9"/>
      <c r="G527" s="9"/>
      <c r="H527" s="5"/>
      <c r="I527" s="5"/>
      <c r="J527" s="9"/>
      <c r="K527" s="5"/>
      <c r="L527" s="5"/>
      <c r="M527" s="5"/>
      <c r="N527" s="5"/>
      <c r="O527" s="6"/>
      <c r="P527" s="5"/>
    </row>
    <row r="528" spans="5:16">
      <c r="E528" s="13"/>
      <c r="F528" s="9"/>
      <c r="G528" s="9"/>
      <c r="H528" s="5"/>
      <c r="I528" s="5"/>
      <c r="J528" s="9"/>
      <c r="K528" s="5"/>
      <c r="L528" s="5"/>
      <c r="M528" s="5"/>
      <c r="N528" s="5"/>
      <c r="O528" s="6"/>
      <c r="P528" s="5"/>
    </row>
    <row r="529" spans="5:16">
      <c r="E529" s="13"/>
      <c r="F529" s="9"/>
      <c r="G529" s="9"/>
      <c r="H529" s="5"/>
      <c r="I529" s="5"/>
      <c r="J529" s="9"/>
      <c r="K529" s="5"/>
      <c r="L529" s="5"/>
      <c r="M529" s="5"/>
      <c r="N529" s="5"/>
      <c r="O529" s="6"/>
      <c r="P529" s="5"/>
    </row>
    <row r="530" spans="5:16">
      <c r="E530" s="13"/>
      <c r="F530" s="9"/>
      <c r="G530" s="9"/>
      <c r="H530" s="5"/>
      <c r="I530" s="5"/>
      <c r="J530" s="9"/>
      <c r="K530" s="5"/>
      <c r="L530" s="5"/>
      <c r="M530" s="5"/>
      <c r="N530" s="5"/>
      <c r="O530" s="6"/>
      <c r="P530" s="5"/>
    </row>
    <row r="531" spans="5:16">
      <c r="E531" s="13"/>
      <c r="F531" s="9"/>
      <c r="G531" s="9"/>
      <c r="H531" s="5"/>
      <c r="I531" s="5"/>
      <c r="J531" s="9"/>
      <c r="K531" s="5"/>
      <c r="L531" s="5"/>
      <c r="M531" s="5"/>
      <c r="N531" s="5"/>
      <c r="O531" s="6"/>
      <c r="P531" s="5"/>
    </row>
    <row r="532" spans="5:16">
      <c r="E532" s="13"/>
      <c r="F532" s="9"/>
      <c r="G532" s="9"/>
      <c r="H532" s="5"/>
      <c r="I532" s="5"/>
      <c r="J532" s="9"/>
      <c r="K532" s="5"/>
      <c r="L532" s="5"/>
      <c r="M532" s="5"/>
      <c r="N532" s="5"/>
      <c r="O532" s="6"/>
      <c r="P532" s="5"/>
    </row>
    <row r="533" spans="5:16">
      <c r="E533" s="13"/>
      <c r="F533" s="9"/>
      <c r="G533" s="9"/>
      <c r="H533" s="5"/>
      <c r="I533" s="5"/>
      <c r="J533" s="9"/>
      <c r="K533" s="5"/>
      <c r="L533" s="5"/>
      <c r="M533" s="5"/>
      <c r="N533" s="5"/>
      <c r="O533" s="6"/>
      <c r="P533" s="5"/>
    </row>
    <row r="534" spans="5:16">
      <c r="E534" s="13"/>
      <c r="F534" s="9"/>
      <c r="G534" s="9"/>
      <c r="H534" s="5"/>
      <c r="I534" s="5"/>
      <c r="J534" s="9"/>
      <c r="K534" s="5"/>
      <c r="L534" s="5"/>
      <c r="M534" s="5"/>
      <c r="N534" s="5"/>
      <c r="O534" s="6"/>
      <c r="P534" s="5"/>
    </row>
    <row r="535" spans="5:16">
      <c r="E535" s="13"/>
      <c r="F535" s="9"/>
      <c r="G535" s="9"/>
      <c r="H535" s="5"/>
      <c r="I535" s="5"/>
      <c r="J535" s="9"/>
      <c r="K535" s="5"/>
      <c r="L535" s="5"/>
      <c r="M535" s="5"/>
      <c r="N535" s="5"/>
      <c r="O535" s="6"/>
      <c r="P535" s="5"/>
    </row>
    <row r="536" spans="5:16">
      <c r="E536" s="13"/>
      <c r="F536" s="9"/>
      <c r="G536" s="9"/>
      <c r="H536" s="5"/>
      <c r="I536" s="5"/>
      <c r="J536" s="9"/>
      <c r="K536" s="5"/>
      <c r="L536" s="5"/>
      <c r="M536" s="5"/>
      <c r="N536" s="5"/>
      <c r="O536" s="6"/>
      <c r="P536" s="5"/>
    </row>
    <row r="537" spans="5:16">
      <c r="E537" s="13"/>
      <c r="F537" s="9"/>
      <c r="G537" s="9"/>
      <c r="H537" s="5"/>
      <c r="I537" s="5"/>
      <c r="J537" s="9"/>
      <c r="K537" s="5"/>
      <c r="L537" s="5"/>
      <c r="M537" s="5"/>
      <c r="N537" s="5"/>
      <c r="O537" s="6"/>
      <c r="P537" s="5"/>
    </row>
    <row r="538" spans="5:16">
      <c r="E538" s="13"/>
      <c r="F538" s="9"/>
      <c r="G538" s="9"/>
      <c r="H538" s="5"/>
      <c r="I538" s="5"/>
      <c r="J538" s="9"/>
      <c r="K538" s="5"/>
      <c r="L538" s="5"/>
      <c r="M538" s="5"/>
      <c r="N538" s="5"/>
      <c r="O538" s="6"/>
      <c r="P538" s="5"/>
    </row>
    <row r="539" spans="5:16">
      <c r="E539" s="13"/>
      <c r="F539" s="9"/>
      <c r="G539" s="9"/>
      <c r="H539" s="5"/>
      <c r="I539" s="5"/>
      <c r="J539" s="9"/>
      <c r="K539" s="5"/>
      <c r="L539" s="5"/>
      <c r="M539" s="5"/>
      <c r="N539" s="5"/>
      <c r="O539" s="6"/>
      <c r="P539" s="5"/>
    </row>
    <row r="540" spans="5:16">
      <c r="E540" s="13"/>
      <c r="F540" s="9"/>
      <c r="G540" s="9"/>
      <c r="H540" s="5"/>
      <c r="I540" s="5"/>
      <c r="J540" s="9"/>
      <c r="K540" s="5"/>
      <c r="L540" s="5"/>
      <c r="M540" s="5"/>
      <c r="N540" s="5"/>
      <c r="O540" s="6"/>
      <c r="P540" s="5"/>
    </row>
    <row r="541" spans="5:16">
      <c r="E541" s="13"/>
      <c r="F541" s="9"/>
      <c r="G541" s="9"/>
      <c r="H541" s="5"/>
      <c r="I541" s="5"/>
      <c r="J541" s="9"/>
      <c r="K541" s="5"/>
      <c r="L541" s="5"/>
      <c r="M541" s="5"/>
      <c r="N541" s="5"/>
      <c r="O541" s="6"/>
      <c r="P541" s="5"/>
    </row>
    <row r="542" spans="5:16">
      <c r="E542" s="13"/>
      <c r="F542" s="9"/>
      <c r="G542" s="9"/>
      <c r="H542" s="5"/>
      <c r="I542" s="5"/>
      <c r="J542" s="9"/>
      <c r="K542" s="5"/>
      <c r="L542" s="5"/>
      <c r="M542" s="5"/>
      <c r="N542" s="5"/>
      <c r="O542" s="6"/>
      <c r="P542" s="5"/>
    </row>
    <row r="543" spans="5:16">
      <c r="E543" s="13"/>
      <c r="F543" s="9"/>
      <c r="G543" s="9"/>
      <c r="H543" s="5"/>
      <c r="I543" s="5"/>
      <c r="J543" s="9"/>
      <c r="K543" s="5"/>
      <c r="L543" s="5"/>
      <c r="M543" s="5"/>
      <c r="N543" s="5"/>
      <c r="O543" s="6"/>
      <c r="P543" s="5"/>
    </row>
    <row r="544" spans="5:16">
      <c r="E544" s="13"/>
      <c r="F544" s="9"/>
      <c r="G544" s="9"/>
      <c r="H544" s="5"/>
      <c r="I544" s="5"/>
      <c r="J544" s="9"/>
      <c r="K544" s="5"/>
      <c r="L544" s="5"/>
      <c r="M544" s="5"/>
      <c r="N544" s="5"/>
      <c r="O544" s="6"/>
      <c r="P544" s="5"/>
    </row>
    <row r="545" spans="5:16">
      <c r="E545" s="13"/>
      <c r="F545" s="9"/>
      <c r="G545" s="9"/>
      <c r="H545" s="5"/>
      <c r="I545" s="5"/>
      <c r="J545" s="9"/>
      <c r="K545" s="5"/>
      <c r="L545" s="5"/>
      <c r="M545" s="5"/>
      <c r="N545" s="5"/>
      <c r="O545" s="6"/>
      <c r="P545" s="5"/>
    </row>
    <row r="546" spans="5:16">
      <c r="E546" s="13"/>
      <c r="F546" s="9"/>
      <c r="G546" s="9"/>
      <c r="H546" s="5"/>
      <c r="I546" s="5"/>
      <c r="J546" s="9"/>
      <c r="K546" s="5"/>
      <c r="L546" s="5"/>
      <c r="M546" s="5"/>
      <c r="N546" s="5"/>
      <c r="O546" s="6"/>
      <c r="P546" s="5"/>
    </row>
    <row r="547" spans="5:16">
      <c r="E547" s="13"/>
      <c r="F547" s="9"/>
      <c r="G547" s="9"/>
      <c r="H547" s="5"/>
      <c r="I547" s="5"/>
      <c r="J547" s="9"/>
      <c r="K547" s="5"/>
      <c r="L547" s="5"/>
      <c r="M547" s="5"/>
      <c r="N547" s="5"/>
      <c r="O547" s="6"/>
      <c r="P547" s="5"/>
    </row>
    <row r="548" spans="5:16">
      <c r="E548" s="13"/>
      <c r="F548" s="9"/>
      <c r="G548" s="9"/>
      <c r="H548" s="5"/>
      <c r="I548" s="5"/>
      <c r="J548" s="9"/>
      <c r="K548" s="5"/>
      <c r="L548" s="5"/>
      <c r="M548" s="5"/>
      <c r="N548" s="5"/>
      <c r="O548" s="6"/>
      <c r="P548" s="5"/>
    </row>
    <row r="549" spans="5:16">
      <c r="E549" s="13"/>
      <c r="F549" s="9"/>
      <c r="G549" s="9"/>
      <c r="H549" s="5"/>
      <c r="I549" s="5"/>
      <c r="J549" s="9"/>
      <c r="K549" s="5"/>
      <c r="L549" s="5"/>
      <c r="M549" s="5"/>
      <c r="N549" s="5"/>
      <c r="O549" s="6"/>
      <c r="P549" s="5"/>
    </row>
    <row r="550" spans="5:16">
      <c r="E550" s="13"/>
      <c r="F550" s="9"/>
      <c r="G550" s="9"/>
      <c r="H550" s="5"/>
      <c r="I550" s="5"/>
      <c r="J550" s="9"/>
      <c r="K550" s="5"/>
      <c r="L550" s="5"/>
      <c r="M550" s="5"/>
      <c r="N550" s="5"/>
      <c r="O550" s="6"/>
      <c r="P550" s="5"/>
    </row>
    <row r="551" spans="5:16">
      <c r="E551" s="13"/>
      <c r="F551" s="9"/>
      <c r="G551" s="9"/>
      <c r="H551" s="5"/>
      <c r="I551" s="5"/>
      <c r="J551" s="9"/>
      <c r="K551" s="5"/>
      <c r="L551" s="5"/>
      <c r="M551" s="5"/>
      <c r="N551" s="5"/>
      <c r="O551" s="6"/>
      <c r="P551" s="5"/>
    </row>
    <row r="552" spans="5:16">
      <c r="E552" s="13"/>
      <c r="F552" s="9"/>
      <c r="G552" s="9"/>
      <c r="H552" s="5"/>
      <c r="I552" s="5"/>
      <c r="J552" s="9"/>
      <c r="K552" s="5"/>
      <c r="L552" s="5"/>
      <c r="M552" s="5"/>
      <c r="N552" s="5"/>
      <c r="O552" s="6"/>
      <c r="P552" s="5"/>
    </row>
    <row r="553" spans="5:16">
      <c r="E553" s="13"/>
      <c r="F553" s="9"/>
      <c r="G553" s="9"/>
      <c r="H553" s="5"/>
      <c r="I553" s="5"/>
      <c r="J553" s="9"/>
      <c r="K553" s="5"/>
      <c r="L553" s="5"/>
      <c r="M553" s="5"/>
      <c r="N553" s="5"/>
      <c r="O553" s="6"/>
      <c r="P553" s="5"/>
    </row>
    <row r="554" spans="5:16">
      <c r="E554" s="13"/>
      <c r="F554" s="9"/>
      <c r="G554" s="9"/>
      <c r="H554" s="5"/>
      <c r="I554" s="5"/>
      <c r="J554" s="9"/>
      <c r="K554" s="5"/>
      <c r="L554" s="5"/>
      <c r="M554" s="5"/>
      <c r="N554" s="5"/>
      <c r="O554" s="6"/>
      <c r="P554" s="5"/>
    </row>
    <row r="555" spans="5:16">
      <c r="E555" s="13"/>
      <c r="F555" s="9"/>
      <c r="G555" s="9"/>
      <c r="H555" s="5"/>
      <c r="I555" s="5"/>
      <c r="J555" s="9"/>
      <c r="K555" s="5"/>
      <c r="L555" s="5"/>
      <c r="M555" s="5"/>
      <c r="N555" s="5"/>
      <c r="O555" s="6"/>
      <c r="P555" s="5"/>
    </row>
    <row r="556" spans="5:16">
      <c r="E556" s="13"/>
      <c r="F556" s="9"/>
      <c r="G556" s="9"/>
      <c r="H556" s="5"/>
      <c r="I556" s="5"/>
      <c r="J556" s="9"/>
      <c r="K556" s="5"/>
      <c r="L556" s="5"/>
      <c r="M556" s="5"/>
      <c r="N556" s="5"/>
      <c r="O556" s="6"/>
      <c r="P556" s="5"/>
    </row>
    <row r="557" spans="5:16">
      <c r="E557" s="13"/>
      <c r="F557" s="9"/>
      <c r="G557" s="9"/>
      <c r="H557" s="5"/>
      <c r="I557" s="5"/>
      <c r="J557" s="9"/>
      <c r="K557" s="5"/>
      <c r="L557" s="5"/>
      <c r="M557" s="5"/>
      <c r="N557" s="5"/>
      <c r="O557" s="6"/>
      <c r="P557" s="5"/>
    </row>
    <row r="558" spans="5:16">
      <c r="E558" s="13"/>
      <c r="F558" s="9"/>
      <c r="G558" s="9"/>
      <c r="H558" s="5"/>
      <c r="I558" s="5"/>
      <c r="J558" s="9"/>
      <c r="K558" s="5"/>
      <c r="L558" s="5"/>
      <c r="M558" s="5"/>
      <c r="N558" s="5"/>
      <c r="O558" s="6"/>
      <c r="P558" s="5"/>
    </row>
    <row r="559" spans="5:16">
      <c r="E559" s="13"/>
      <c r="F559" s="9"/>
      <c r="G559" s="9"/>
      <c r="H559" s="5"/>
      <c r="I559" s="5"/>
      <c r="J559" s="9"/>
      <c r="K559" s="5"/>
      <c r="L559" s="5"/>
      <c r="M559" s="5"/>
      <c r="N559" s="5"/>
      <c r="O559" s="6"/>
      <c r="P559" s="5"/>
    </row>
    <row r="560" spans="5:16">
      <c r="E560" s="13"/>
      <c r="F560" s="9"/>
      <c r="G560" s="9"/>
      <c r="H560" s="5"/>
      <c r="I560" s="5"/>
      <c r="J560" s="9"/>
      <c r="K560" s="5"/>
      <c r="L560" s="5"/>
      <c r="M560" s="5"/>
      <c r="N560" s="5"/>
      <c r="O560" s="6"/>
      <c r="P560" s="5"/>
    </row>
    <row r="561" spans="5:16">
      <c r="E561" s="13"/>
      <c r="F561" s="9"/>
      <c r="G561" s="9"/>
      <c r="H561" s="5"/>
      <c r="I561" s="5"/>
      <c r="J561" s="9"/>
      <c r="K561" s="5"/>
      <c r="L561" s="5"/>
      <c r="M561" s="5"/>
      <c r="N561" s="5"/>
      <c r="O561" s="6"/>
      <c r="P561" s="5"/>
    </row>
    <row r="562" spans="5:16">
      <c r="E562" s="13"/>
      <c r="F562" s="9"/>
      <c r="G562" s="9"/>
      <c r="H562" s="5"/>
      <c r="I562" s="5"/>
      <c r="J562" s="9"/>
      <c r="K562" s="5"/>
      <c r="L562" s="5"/>
      <c r="M562" s="5"/>
      <c r="N562" s="5"/>
      <c r="O562" s="6"/>
      <c r="P562" s="5"/>
    </row>
    <row r="563" spans="5:16">
      <c r="E563" s="13"/>
      <c r="F563" s="9"/>
      <c r="G563" s="9"/>
      <c r="H563" s="5"/>
      <c r="I563" s="5"/>
      <c r="J563" s="9"/>
      <c r="K563" s="5"/>
      <c r="L563" s="5"/>
      <c r="M563" s="5"/>
      <c r="N563" s="5"/>
      <c r="O563" s="6"/>
      <c r="P563" s="5"/>
    </row>
    <row r="564" spans="5:16">
      <c r="E564" s="13"/>
      <c r="F564" s="9"/>
      <c r="G564" s="9"/>
      <c r="H564" s="5"/>
      <c r="I564" s="5"/>
      <c r="J564" s="9"/>
      <c r="K564" s="5"/>
      <c r="L564" s="5"/>
      <c r="M564" s="5"/>
      <c r="N564" s="5"/>
      <c r="O564" s="6"/>
      <c r="P564" s="5"/>
    </row>
    <row r="565" spans="5:16">
      <c r="E565" s="13"/>
      <c r="F565" s="9"/>
      <c r="G565" s="9"/>
      <c r="H565" s="5"/>
      <c r="I565" s="5"/>
      <c r="J565" s="9"/>
      <c r="K565" s="5"/>
      <c r="L565" s="5"/>
      <c r="M565" s="5"/>
      <c r="N565" s="5"/>
      <c r="O565" s="6"/>
      <c r="P565" s="5"/>
    </row>
    <row r="566" spans="5:16">
      <c r="E566" s="13"/>
      <c r="F566" s="9"/>
      <c r="G566" s="9"/>
      <c r="H566" s="5"/>
      <c r="I566" s="5"/>
      <c r="J566" s="9"/>
      <c r="K566" s="5"/>
      <c r="L566" s="5"/>
      <c r="M566" s="5"/>
      <c r="N566" s="5"/>
      <c r="O566" s="6"/>
      <c r="P566" s="5"/>
    </row>
    <row r="567" spans="5:16">
      <c r="E567" s="13"/>
      <c r="F567" s="9"/>
      <c r="G567" s="9"/>
      <c r="H567" s="5"/>
      <c r="I567" s="5"/>
      <c r="J567" s="9"/>
      <c r="K567" s="5"/>
      <c r="L567" s="5"/>
      <c r="M567" s="5"/>
      <c r="N567" s="5"/>
      <c r="O567" s="6"/>
      <c r="P567" s="5"/>
    </row>
    <row r="568" spans="5:16">
      <c r="E568" s="13"/>
      <c r="F568" s="9"/>
      <c r="G568" s="9"/>
      <c r="H568" s="5"/>
      <c r="I568" s="5"/>
      <c r="J568" s="9"/>
      <c r="K568" s="5"/>
      <c r="L568" s="5"/>
      <c r="M568" s="5"/>
      <c r="N568" s="5"/>
      <c r="O568" s="6"/>
      <c r="P568" s="5"/>
    </row>
    <row r="569" spans="5:16">
      <c r="E569" s="13"/>
      <c r="F569" s="9"/>
      <c r="G569" s="9"/>
      <c r="H569" s="5"/>
      <c r="I569" s="5"/>
      <c r="J569" s="9"/>
      <c r="K569" s="5"/>
      <c r="L569" s="5"/>
      <c r="M569" s="5"/>
      <c r="N569" s="5"/>
      <c r="O569" s="6"/>
      <c r="P569" s="5"/>
    </row>
    <row r="570" spans="5:16">
      <c r="E570" s="13"/>
      <c r="F570" s="9"/>
      <c r="G570" s="9"/>
      <c r="H570" s="5"/>
      <c r="I570" s="5"/>
      <c r="J570" s="9"/>
      <c r="K570" s="5"/>
      <c r="L570" s="5"/>
      <c r="M570" s="5"/>
      <c r="N570" s="5"/>
      <c r="O570" s="6"/>
      <c r="P570" s="5"/>
    </row>
    <row r="571" spans="5:16">
      <c r="E571" s="13"/>
      <c r="F571" s="9"/>
      <c r="G571" s="9"/>
      <c r="H571" s="5"/>
      <c r="I571" s="5"/>
      <c r="J571" s="9"/>
      <c r="K571" s="5"/>
      <c r="L571" s="5"/>
      <c r="M571" s="5"/>
      <c r="N571" s="5"/>
      <c r="O571" s="6"/>
      <c r="P571" s="5"/>
    </row>
    <row r="572" spans="5:16">
      <c r="E572" s="13"/>
      <c r="F572" s="9"/>
      <c r="G572" s="9"/>
      <c r="H572" s="5"/>
      <c r="I572" s="5"/>
      <c r="J572" s="9"/>
      <c r="K572" s="5"/>
      <c r="L572" s="5"/>
      <c r="M572" s="5"/>
      <c r="N572" s="5"/>
      <c r="O572" s="6"/>
      <c r="P572" s="5"/>
    </row>
    <row r="573" spans="5:16">
      <c r="E573" s="13"/>
      <c r="F573" s="9"/>
      <c r="G573" s="9"/>
      <c r="H573" s="5"/>
      <c r="I573" s="5"/>
      <c r="J573" s="9"/>
      <c r="K573" s="5"/>
      <c r="L573" s="5"/>
      <c r="M573" s="5"/>
      <c r="N573" s="5"/>
      <c r="O573" s="6"/>
      <c r="P573" s="5"/>
    </row>
    <row r="574" spans="5:16">
      <c r="E574" s="13"/>
      <c r="F574" s="9"/>
      <c r="G574" s="9"/>
      <c r="H574" s="5"/>
      <c r="I574" s="5"/>
      <c r="J574" s="9"/>
      <c r="K574" s="5"/>
      <c r="L574" s="5"/>
      <c r="M574" s="5"/>
      <c r="N574" s="5"/>
      <c r="O574" s="6"/>
      <c r="P574" s="5"/>
    </row>
    <row r="575" spans="5:16">
      <c r="E575" s="13"/>
      <c r="F575" s="9"/>
      <c r="G575" s="9"/>
      <c r="H575" s="5"/>
      <c r="I575" s="5"/>
      <c r="J575" s="9"/>
      <c r="K575" s="5"/>
      <c r="L575" s="5"/>
      <c r="M575" s="5"/>
      <c r="N575" s="5"/>
      <c r="O575" s="6"/>
      <c r="P575" s="5"/>
    </row>
    <row r="576" spans="5:16">
      <c r="E576" s="13"/>
      <c r="F576" s="9"/>
      <c r="G576" s="9"/>
      <c r="H576" s="5"/>
      <c r="I576" s="5"/>
      <c r="J576" s="9"/>
      <c r="K576" s="5"/>
      <c r="L576" s="5"/>
      <c r="M576" s="5"/>
      <c r="N576" s="5"/>
      <c r="O576" s="6"/>
      <c r="P576" s="5"/>
    </row>
    <row r="577" spans="5:16">
      <c r="E577" s="13"/>
      <c r="F577" s="9"/>
      <c r="G577" s="9"/>
      <c r="H577" s="5"/>
      <c r="I577" s="5"/>
      <c r="J577" s="9"/>
      <c r="K577" s="5"/>
      <c r="L577" s="5"/>
      <c r="M577" s="5"/>
      <c r="N577" s="5"/>
      <c r="O577" s="6"/>
      <c r="P577" s="5"/>
    </row>
    <row r="578" spans="5:16">
      <c r="E578" s="13"/>
      <c r="F578" s="9"/>
      <c r="G578" s="9"/>
      <c r="H578" s="5"/>
      <c r="I578" s="5"/>
      <c r="J578" s="9"/>
      <c r="K578" s="5"/>
      <c r="L578" s="5"/>
      <c r="M578" s="5"/>
      <c r="N578" s="5"/>
      <c r="O578" s="6"/>
      <c r="P578" s="5"/>
    </row>
    <row r="579" spans="5:16">
      <c r="E579" s="13"/>
      <c r="F579" s="9"/>
      <c r="G579" s="9"/>
      <c r="H579" s="5"/>
      <c r="I579" s="5"/>
      <c r="J579" s="9"/>
      <c r="K579" s="5"/>
      <c r="L579" s="5"/>
      <c r="M579" s="5"/>
      <c r="N579" s="5"/>
      <c r="O579" s="6"/>
      <c r="P579" s="5"/>
    </row>
    <row r="580" spans="5:16">
      <c r="E580" s="13"/>
      <c r="F580" s="9"/>
      <c r="G580" s="9"/>
      <c r="H580" s="5"/>
      <c r="I580" s="5"/>
      <c r="J580" s="9"/>
      <c r="K580" s="5"/>
      <c r="L580" s="5"/>
      <c r="M580" s="5"/>
      <c r="N580" s="5"/>
      <c r="O580" s="6"/>
      <c r="P580" s="5"/>
    </row>
    <row r="581" spans="5:16">
      <c r="E581" s="13"/>
      <c r="F581" s="9"/>
      <c r="G581" s="9"/>
      <c r="H581" s="5"/>
      <c r="I581" s="5"/>
      <c r="J581" s="9"/>
      <c r="K581" s="5"/>
      <c r="L581" s="5"/>
      <c r="M581" s="5"/>
      <c r="N581" s="5"/>
      <c r="O581" s="6"/>
      <c r="P581" s="5"/>
    </row>
    <row r="582" spans="5:16">
      <c r="E582" s="13"/>
      <c r="F582" s="9"/>
      <c r="G582" s="9"/>
      <c r="H582" s="5"/>
      <c r="I582" s="5"/>
      <c r="J582" s="9"/>
      <c r="K582" s="5"/>
      <c r="L582" s="5"/>
      <c r="M582" s="5"/>
      <c r="N582" s="5"/>
      <c r="O582" s="6"/>
      <c r="P582" s="5"/>
    </row>
    <row r="583" spans="5:16">
      <c r="E583" s="13"/>
      <c r="F583" s="9"/>
      <c r="G583" s="9"/>
      <c r="H583" s="5"/>
      <c r="I583" s="5"/>
      <c r="J583" s="9"/>
      <c r="K583" s="5"/>
      <c r="L583" s="5"/>
      <c r="M583" s="5"/>
      <c r="N583" s="5"/>
      <c r="O583" s="6"/>
      <c r="P583" s="5"/>
    </row>
    <row r="584" spans="5:16">
      <c r="E584" s="13"/>
      <c r="F584" s="9"/>
      <c r="G584" s="9"/>
      <c r="H584" s="5"/>
      <c r="I584" s="5"/>
      <c r="J584" s="9"/>
      <c r="K584" s="5"/>
      <c r="L584" s="5"/>
      <c r="M584" s="5"/>
      <c r="N584" s="5"/>
      <c r="O584" s="6"/>
      <c r="P584" s="5"/>
    </row>
    <row r="585" spans="5:16">
      <c r="E585" s="13"/>
      <c r="F585" s="9"/>
      <c r="G585" s="9"/>
      <c r="H585" s="5"/>
      <c r="I585" s="5"/>
      <c r="J585" s="9"/>
      <c r="K585" s="5"/>
      <c r="L585" s="5"/>
      <c r="M585" s="5"/>
      <c r="N585" s="5"/>
      <c r="O585" s="6"/>
      <c r="P585" s="5"/>
    </row>
    <row r="586" spans="5:16">
      <c r="E586" s="13"/>
      <c r="F586" s="9"/>
      <c r="G586" s="9"/>
      <c r="H586" s="5"/>
      <c r="I586" s="5"/>
      <c r="J586" s="9"/>
      <c r="K586" s="5"/>
      <c r="L586" s="5"/>
      <c r="M586" s="5"/>
      <c r="N586" s="5"/>
      <c r="O586" s="6"/>
      <c r="P586" s="5"/>
    </row>
    <row r="587" spans="5:16">
      <c r="E587" s="13"/>
      <c r="F587" s="9"/>
      <c r="G587" s="9"/>
      <c r="H587" s="5"/>
      <c r="I587" s="5"/>
      <c r="J587" s="9"/>
      <c r="K587" s="5"/>
      <c r="L587" s="5"/>
      <c r="M587" s="5"/>
      <c r="N587" s="5"/>
      <c r="O587" s="6"/>
      <c r="P587" s="5"/>
    </row>
    <row r="588" spans="5:16">
      <c r="E588" s="13"/>
      <c r="F588" s="9"/>
      <c r="G588" s="9"/>
      <c r="H588" s="5"/>
      <c r="I588" s="5"/>
      <c r="J588" s="9"/>
      <c r="K588" s="5"/>
      <c r="L588" s="5"/>
      <c r="M588" s="5"/>
      <c r="N588" s="5"/>
      <c r="O588" s="6"/>
      <c r="P588" s="5"/>
    </row>
    <row r="589" spans="5:16">
      <c r="E589" s="13"/>
      <c r="F589" s="9"/>
      <c r="G589" s="9"/>
      <c r="H589" s="5"/>
      <c r="I589" s="5"/>
      <c r="J589" s="9"/>
      <c r="K589" s="5"/>
      <c r="L589" s="5"/>
      <c r="M589" s="5"/>
      <c r="N589" s="5"/>
      <c r="O589" s="6"/>
      <c r="P589" s="5"/>
    </row>
    <row r="590" spans="5:16">
      <c r="E590" s="13"/>
      <c r="F590" s="9"/>
      <c r="G590" s="9"/>
      <c r="H590" s="5"/>
      <c r="I590" s="5"/>
      <c r="J590" s="9"/>
      <c r="K590" s="5"/>
      <c r="L590" s="5"/>
      <c r="M590" s="5"/>
      <c r="N590" s="5"/>
      <c r="O590" s="6"/>
      <c r="P590" s="5"/>
    </row>
    <row r="591" spans="5:16">
      <c r="E591" s="13"/>
      <c r="F591" s="9"/>
      <c r="G591" s="9"/>
      <c r="H591" s="5"/>
      <c r="I591" s="5"/>
      <c r="J591" s="9"/>
      <c r="K591" s="5"/>
      <c r="L591" s="5"/>
      <c r="M591" s="5"/>
      <c r="N591" s="5"/>
      <c r="O591" s="6"/>
      <c r="P591" s="5"/>
    </row>
    <row r="592" spans="5:16">
      <c r="E592" s="13"/>
      <c r="F592" s="9"/>
      <c r="G592" s="9"/>
      <c r="H592" s="5"/>
      <c r="I592" s="5"/>
      <c r="J592" s="9"/>
      <c r="K592" s="5"/>
      <c r="L592" s="5"/>
      <c r="M592" s="5"/>
      <c r="N592" s="5"/>
      <c r="O592" s="6"/>
      <c r="P592" s="5"/>
    </row>
    <row r="593" spans="5:16">
      <c r="E593" s="13"/>
      <c r="F593" s="9"/>
      <c r="G593" s="9"/>
      <c r="H593" s="5"/>
      <c r="I593" s="5"/>
      <c r="J593" s="9"/>
      <c r="K593" s="5"/>
      <c r="L593" s="5"/>
      <c r="M593" s="5"/>
      <c r="N593" s="5"/>
      <c r="O593" s="6"/>
      <c r="P593" s="5"/>
    </row>
    <row r="594" spans="5:16">
      <c r="E594" s="13"/>
      <c r="F594" s="9"/>
      <c r="G594" s="9"/>
      <c r="H594" s="5"/>
      <c r="I594" s="5"/>
      <c r="J594" s="9"/>
      <c r="K594" s="5"/>
      <c r="L594" s="5"/>
      <c r="M594" s="5"/>
      <c r="N594" s="5"/>
      <c r="O594" s="6"/>
      <c r="P594" s="5"/>
    </row>
    <row r="595" spans="5:16">
      <c r="E595" s="13"/>
      <c r="F595" s="9"/>
      <c r="G595" s="9"/>
      <c r="H595" s="5"/>
      <c r="I595" s="5"/>
      <c r="J595" s="9"/>
      <c r="K595" s="5"/>
      <c r="L595" s="5"/>
      <c r="M595" s="5"/>
      <c r="N595" s="5"/>
      <c r="O595" s="6"/>
      <c r="P595" s="5"/>
    </row>
    <row r="596" spans="5:16">
      <c r="E596" s="13"/>
      <c r="F596" s="9"/>
      <c r="G596" s="9"/>
      <c r="H596" s="5"/>
      <c r="I596" s="5"/>
      <c r="J596" s="9"/>
      <c r="K596" s="5"/>
      <c r="L596" s="5"/>
      <c r="M596" s="5"/>
      <c r="N596" s="5"/>
      <c r="O596" s="6"/>
      <c r="P596" s="5"/>
    </row>
    <row r="597" spans="5:16">
      <c r="E597" s="13"/>
      <c r="F597" s="9"/>
      <c r="G597" s="9"/>
      <c r="H597" s="5"/>
      <c r="I597" s="5"/>
      <c r="J597" s="9"/>
      <c r="K597" s="5"/>
      <c r="L597" s="5"/>
      <c r="M597" s="5"/>
      <c r="N597" s="5"/>
      <c r="O597" s="6"/>
      <c r="P597" s="5"/>
    </row>
    <row r="598" spans="5:16">
      <c r="E598" s="13"/>
      <c r="F598" s="9"/>
      <c r="G598" s="9"/>
      <c r="H598" s="5"/>
      <c r="I598" s="5"/>
      <c r="J598" s="9"/>
      <c r="K598" s="5"/>
      <c r="L598" s="5"/>
      <c r="M598" s="5"/>
      <c r="N598" s="5"/>
      <c r="O598" s="6"/>
      <c r="P598" s="5"/>
    </row>
    <row r="599" spans="5:16">
      <c r="E599" s="13"/>
      <c r="F599" s="9"/>
      <c r="G599" s="9"/>
      <c r="H599" s="5"/>
      <c r="I599" s="5"/>
      <c r="J599" s="9"/>
      <c r="K599" s="5"/>
      <c r="L599" s="5"/>
      <c r="M599" s="5"/>
      <c r="N599" s="5"/>
      <c r="O599" s="6"/>
      <c r="P599" s="5"/>
    </row>
    <row r="600" spans="5:16">
      <c r="E600" s="13"/>
      <c r="F600" s="9"/>
      <c r="G600" s="9"/>
      <c r="H600" s="5"/>
      <c r="I600" s="5"/>
      <c r="J600" s="9"/>
      <c r="K600" s="5"/>
      <c r="L600" s="5"/>
      <c r="M600" s="5"/>
      <c r="N600" s="5"/>
      <c r="O600" s="6"/>
      <c r="P600" s="5"/>
    </row>
    <row r="601" spans="5:16">
      <c r="E601" s="13"/>
      <c r="F601" s="9"/>
      <c r="G601" s="9"/>
      <c r="H601" s="5"/>
      <c r="I601" s="5"/>
      <c r="J601" s="9"/>
      <c r="K601" s="5"/>
      <c r="L601" s="5"/>
      <c r="M601" s="5"/>
      <c r="N601" s="5"/>
      <c r="O601" s="6"/>
      <c r="P601" s="5"/>
    </row>
    <row r="602" spans="5:16">
      <c r="E602" s="13"/>
      <c r="F602" s="9"/>
      <c r="G602" s="9"/>
      <c r="H602" s="5"/>
      <c r="I602" s="5"/>
      <c r="J602" s="9"/>
      <c r="K602" s="5"/>
      <c r="L602" s="5"/>
      <c r="M602" s="5"/>
      <c r="N602" s="5"/>
      <c r="O602" s="6"/>
      <c r="P602" s="5"/>
    </row>
    <row r="603" spans="5:16">
      <c r="E603" s="13"/>
      <c r="F603" s="9"/>
      <c r="G603" s="9"/>
      <c r="H603" s="5"/>
      <c r="I603" s="5"/>
      <c r="J603" s="9"/>
      <c r="K603" s="5"/>
      <c r="L603" s="5"/>
      <c r="M603" s="5"/>
      <c r="N603" s="5"/>
      <c r="O603" s="6"/>
      <c r="P603" s="5"/>
    </row>
    <row r="604" spans="5:16">
      <c r="E604" s="13"/>
      <c r="F604" s="9"/>
      <c r="G604" s="9"/>
      <c r="H604" s="5"/>
      <c r="I604" s="5"/>
      <c r="J604" s="9"/>
      <c r="K604" s="5"/>
      <c r="L604" s="5"/>
      <c r="M604" s="5"/>
      <c r="N604" s="5"/>
      <c r="O604" s="6"/>
      <c r="P604" s="5"/>
    </row>
    <row r="605" spans="5:16">
      <c r="E605" s="13"/>
      <c r="F605" s="9"/>
      <c r="G605" s="9"/>
      <c r="H605" s="5"/>
      <c r="I605" s="5"/>
      <c r="J605" s="9"/>
      <c r="K605" s="5"/>
      <c r="L605" s="5"/>
      <c r="M605" s="5"/>
      <c r="N605" s="5"/>
      <c r="O605" s="6"/>
      <c r="P605" s="5"/>
    </row>
    <row r="606" spans="5:16">
      <c r="E606" s="13"/>
      <c r="F606" s="9"/>
      <c r="G606" s="9"/>
      <c r="H606" s="5"/>
      <c r="I606" s="5"/>
      <c r="J606" s="9"/>
      <c r="K606" s="5"/>
      <c r="L606" s="5"/>
      <c r="M606" s="5"/>
      <c r="N606" s="5"/>
      <c r="O606" s="6"/>
      <c r="P606" s="5"/>
    </row>
    <row r="607" spans="5:16">
      <c r="E607" s="13"/>
      <c r="F607" s="9"/>
      <c r="G607" s="9"/>
      <c r="H607" s="5"/>
      <c r="I607" s="5"/>
      <c r="J607" s="9"/>
      <c r="K607" s="5"/>
      <c r="L607" s="5"/>
      <c r="M607" s="5"/>
      <c r="N607" s="5"/>
      <c r="O607" s="6"/>
      <c r="P607" s="5"/>
    </row>
    <row r="608" spans="5:16">
      <c r="E608" s="13"/>
      <c r="F608" s="9"/>
      <c r="G608" s="9"/>
      <c r="H608" s="5"/>
      <c r="I608" s="5"/>
      <c r="J608" s="9"/>
      <c r="K608" s="5"/>
      <c r="L608" s="5"/>
      <c r="M608" s="5"/>
      <c r="N608" s="5"/>
      <c r="O608" s="6"/>
      <c r="P608" s="5"/>
    </row>
    <row r="609" spans="5:16">
      <c r="E609" s="13"/>
      <c r="F609" s="9"/>
      <c r="G609" s="9"/>
      <c r="H609" s="5"/>
      <c r="I609" s="5"/>
      <c r="J609" s="9"/>
      <c r="K609" s="5"/>
      <c r="L609" s="5"/>
      <c r="M609" s="5"/>
      <c r="N609" s="5"/>
      <c r="O609" s="6"/>
      <c r="P609" s="5"/>
    </row>
    <row r="610" spans="5:16">
      <c r="E610" s="13"/>
      <c r="F610" s="9"/>
      <c r="G610" s="9"/>
      <c r="H610" s="5"/>
      <c r="I610" s="5"/>
      <c r="J610" s="9"/>
      <c r="K610" s="5"/>
      <c r="L610" s="5"/>
      <c r="M610" s="5"/>
      <c r="N610" s="5"/>
      <c r="O610" s="6"/>
      <c r="P610" s="5"/>
    </row>
    <row r="611" spans="5:16">
      <c r="E611" s="13"/>
      <c r="F611" s="9"/>
      <c r="G611" s="9"/>
      <c r="H611" s="5"/>
      <c r="I611" s="5"/>
      <c r="J611" s="9"/>
      <c r="K611" s="5"/>
      <c r="L611" s="5"/>
      <c r="M611" s="5"/>
      <c r="N611" s="5"/>
      <c r="O611" s="6"/>
      <c r="P611" s="5"/>
    </row>
    <row r="612" spans="5:16">
      <c r="E612" s="13"/>
      <c r="F612" s="9"/>
      <c r="G612" s="9"/>
      <c r="H612" s="5"/>
      <c r="I612" s="5"/>
      <c r="J612" s="9"/>
      <c r="K612" s="5"/>
      <c r="L612" s="5"/>
      <c r="M612" s="5"/>
      <c r="N612" s="5"/>
      <c r="O612" s="6"/>
      <c r="P612" s="5"/>
    </row>
    <row r="613" spans="5:16">
      <c r="E613" s="13"/>
      <c r="F613" s="9"/>
      <c r="G613" s="9"/>
      <c r="H613" s="5"/>
      <c r="I613" s="5"/>
      <c r="J613" s="9"/>
      <c r="K613" s="5"/>
      <c r="L613" s="5"/>
      <c r="M613" s="5"/>
      <c r="N613" s="5"/>
      <c r="O613" s="6"/>
      <c r="P613" s="5"/>
    </row>
    <row r="614" spans="5:16">
      <c r="E614" s="13"/>
      <c r="F614" s="9"/>
      <c r="G614" s="9"/>
      <c r="H614" s="5"/>
      <c r="I614" s="5"/>
      <c r="J614" s="9"/>
      <c r="K614" s="5"/>
      <c r="L614" s="5"/>
      <c r="M614" s="5"/>
      <c r="N614" s="5"/>
      <c r="O614" s="6"/>
      <c r="P614" s="5"/>
    </row>
    <row r="615" spans="5:16">
      <c r="E615" s="13"/>
      <c r="F615" s="9"/>
      <c r="G615" s="9"/>
      <c r="H615" s="5"/>
      <c r="I615" s="5"/>
      <c r="J615" s="9"/>
      <c r="K615" s="5"/>
      <c r="L615" s="5"/>
      <c r="M615" s="5"/>
      <c r="N615" s="5"/>
      <c r="O615" s="6"/>
      <c r="P615" s="5"/>
    </row>
    <row r="616" spans="5:16">
      <c r="E616" s="13"/>
      <c r="F616" s="9"/>
      <c r="G616" s="9"/>
      <c r="H616" s="5"/>
      <c r="I616" s="5"/>
      <c r="J616" s="9"/>
      <c r="K616" s="5"/>
      <c r="L616" s="5"/>
      <c r="M616" s="5"/>
      <c r="N616" s="5"/>
      <c r="O616" s="6"/>
      <c r="P616" s="5"/>
    </row>
    <row r="617" spans="5:16">
      <c r="E617" s="13"/>
      <c r="F617" s="9"/>
      <c r="G617" s="9"/>
      <c r="H617" s="5"/>
      <c r="I617" s="5"/>
      <c r="J617" s="9"/>
      <c r="K617" s="5"/>
      <c r="L617" s="5"/>
      <c r="M617" s="5"/>
      <c r="N617" s="5"/>
      <c r="O617" s="6"/>
      <c r="P617" s="5"/>
    </row>
    <row r="618" spans="5:16">
      <c r="E618" s="13"/>
      <c r="F618" s="9"/>
      <c r="G618" s="9"/>
      <c r="H618" s="5"/>
      <c r="I618" s="5"/>
      <c r="J618" s="9"/>
      <c r="K618" s="5"/>
      <c r="L618" s="5"/>
      <c r="M618" s="5"/>
      <c r="N618" s="5"/>
      <c r="O618" s="6"/>
      <c r="P618" s="5"/>
    </row>
    <row r="619" spans="5:16">
      <c r="E619" s="13"/>
      <c r="F619" s="9"/>
      <c r="G619" s="9"/>
      <c r="H619" s="5"/>
      <c r="I619" s="5"/>
      <c r="J619" s="9"/>
      <c r="K619" s="5"/>
      <c r="L619" s="5"/>
      <c r="M619" s="5"/>
      <c r="N619" s="5"/>
      <c r="O619" s="6"/>
      <c r="P619" s="5"/>
    </row>
    <row r="620" spans="5:16">
      <c r="E620" s="13"/>
      <c r="F620" s="9"/>
      <c r="G620" s="9"/>
      <c r="H620" s="5"/>
      <c r="I620" s="5"/>
      <c r="J620" s="9"/>
      <c r="K620" s="5"/>
      <c r="L620" s="5"/>
      <c r="M620" s="5"/>
      <c r="N620" s="5"/>
      <c r="O620" s="6"/>
      <c r="P620" s="5"/>
    </row>
    <row r="621" spans="5:16">
      <c r="E621" s="13"/>
      <c r="F621" s="9"/>
      <c r="G621" s="9"/>
      <c r="H621" s="5"/>
      <c r="I621" s="5"/>
      <c r="J621" s="9"/>
      <c r="K621" s="5"/>
      <c r="L621" s="5"/>
      <c r="M621" s="5"/>
      <c r="N621" s="5"/>
      <c r="O621" s="6"/>
      <c r="P621" s="5"/>
    </row>
    <row r="622" spans="5:16">
      <c r="E622" s="13"/>
      <c r="F622" s="9"/>
      <c r="G622" s="9"/>
      <c r="H622" s="5"/>
      <c r="I622" s="5"/>
      <c r="J622" s="9"/>
      <c r="K622" s="5"/>
      <c r="L622" s="5"/>
      <c r="M622" s="5"/>
      <c r="N622" s="5"/>
      <c r="O622" s="6"/>
      <c r="P622" s="5"/>
    </row>
    <row r="623" spans="5:16">
      <c r="E623" s="13"/>
      <c r="F623" s="9"/>
      <c r="G623" s="9"/>
      <c r="H623" s="5"/>
      <c r="I623" s="5"/>
      <c r="J623" s="9"/>
      <c r="K623" s="5"/>
      <c r="L623" s="5"/>
      <c r="M623" s="5"/>
      <c r="N623" s="5"/>
      <c r="O623" s="6"/>
      <c r="P623" s="5"/>
    </row>
    <row r="624" spans="5:16">
      <c r="E624" s="13"/>
      <c r="F624" s="9"/>
      <c r="G624" s="9"/>
      <c r="H624" s="5"/>
      <c r="I624" s="5"/>
      <c r="J624" s="9"/>
      <c r="K624" s="5"/>
      <c r="L624" s="5"/>
      <c r="M624" s="5"/>
      <c r="N624" s="5"/>
      <c r="O624" s="6"/>
      <c r="P624" s="5"/>
    </row>
    <row r="625" spans="5:16">
      <c r="E625" s="13"/>
      <c r="F625" s="9"/>
      <c r="G625" s="9"/>
      <c r="H625" s="5"/>
      <c r="I625" s="5"/>
      <c r="J625" s="9"/>
      <c r="K625" s="5"/>
      <c r="L625" s="5"/>
      <c r="M625" s="5"/>
      <c r="N625" s="5"/>
      <c r="O625" s="6"/>
      <c r="P625" s="5"/>
    </row>
    <row r="626" spans="5:16">
      <c r="E626" s="13"/>
      <c r="F626" s="9"/>
      <c r="G626" s="9"/>
      <c r="H626" s="5"/>
      <c r="I626" s="5"/>
      <c r="J626" s="9"/>
      <c r="K626" s="5"/>
      <c r="L626" s="5"/>
      <c r="M626" s="5"/>
      <c r="N626" s="5"/>
      <c r="O626" s="6"/>
      <c r="P626" s="5"/>
    </row>
    <row r="627" spans="5:16">
      <c r="E627" s="13"/>
      <c r="F627" s="9"/>
      <c r="G627" s="9"/>
      <c r="H627" s="5"/>
      <c r="I627" s="5"/>
      <c r="J627" s="9"/>
      <c r="K627" s="5"/>
      <c r="L627" s="5"/>
      <c r="M627" s="5"/>
      <c r="N627" s="5"/>
      <c r="O627" s="6"/>
      <c r="P627" s="5"/>
    </row>
    <row r="628" spans="5:16">
      <c r="E628" s="13"/>
      <c r="F628" s="9"/>
      <c r="G628" s="9"/>
      <c r="H628" s="5"/>
      <c r="I628" s="5"/>
      <c r="J628" s="9"/>
      <c r="K628" s="5"/>
      <c r="L628" s="5"/>
      <c r="M628" s="5"/>
      <c r="N628" s="5"/>
      <c r="O628" s="6"/>
      <c r="P628" s="5"/>
    </row>
    <row r="629" spans="5:16">
      <c r="E629" s="13"/>
      <c r="F629" s="9"/>
      <c r="G629" s="9"/>
      <c r="H629" s="5"/>
      <c r="I629" s="5"/>
      <c r="J629" s="9"/>
      <c r="K629" s="5"/>
      <c r="L629" s="5"/>
      <c r="M629" s="5"/>
      <c r="N629" s="5"/>
      <c r="O629" s="6"/>
      <c r="P629" s="5"/>
    </row>
    <row r="630" spans="5:16">
      <c r="E630" s="13"/>
      <c r="F630" s="9"/>
      <c r="G630" s="9"/>
      <c r="H630" s="5"/>
      <c r="I630" s="5"/>
      <c r="J630" s="9"/>
      <c r="K630" s="5"/>
      <c r="L630" s="5"/>
      <c r="M630" s="5"/>
      <c r="N630" s="5"/>
      <c r="O630" s="6"/>
      <c r="P630" s="5"/>
    </row>
    <row r="631" spans="5:16">
      <c r="E631" s="13"/>
      <c r="F631" s="9"/>
      <c r="G631" s="9"/>
      <c r="H631" s="5"/>
      <c r="I631" s="5"/>
      <c r="J631" s="9"/>
      <c r="K631" s="5"/>
      <c r="L631" s="5"/>
      <c r="M631" s="5"/>
      <c r="N631" s="5"/>
      <c r="O631" s="6"/>
      <c r="P631" s="5"/>
    </row>
    <row r="632" spans="5:16">
      <c r="E632" s="13"/>
      <c r="F632" s="9"/>
      <c r="G632" s="9"/>
      <c r="H632" s="5"/>
      <c r="I632" s="5"/>
      <c r="J632" s="9"/>
      <c r="K632" s="5"/>
      <c r="L632" s="5"/>
      <c r="M632" s="5"/>
      <c r="N632" s="5"/>
      <c r="O632" s="6"/>
      <c r="P632" s="5"/>
    </row>
    <row r="633" spans="5:16">
      <c r="E633" s="13"/>
      <c r="F633" s="9"/>
      <c r="G633" s="9"/>
      <c r="H633" s="5"/>
      <c r="I633" s="5"/>
      <c r="J633" s="9"/>
      <c r="K633" s="5"/>
      <c r="L633" s="5"/>
      <c r="M633" s="5"/>
      <c r="N633" s="5"/>
      <c r="O633" s="6"/>
      <c r="P633" s="5"/>
    </row>
    <row r="634" spans="5:16">
      <c r="E634" s="13"/>
      <c r="F634" s="9"/>
      <c r="G634" s="9"/>
      <c r="H634" s="5"/>
      <c r="I634" s="5"/>
      <c r="J634" s="9"/>
      <c r="K634" s="5"/>
      <c r="L634" s="5"/>
      <c r="M634" s="5"/>
      <c r="N634" s="5"/>
      <c r="O634" s="6"/>
      <c r="P634" s="5"/>
    </row>
    <row r="635" spans="5:16">
      <c r="E635" s="13"/>
      <c r="F635" s="9"/>
      <c r="G635" s="9"/>
      <c r="H635" s="5"/>
      <c r="I635" s="5"/>
      <c r="J635" s="9"/>
      <c r="K635" s="5"/>
      <c r="L635" s="5"/>
      <c r="M635" s="5"/>
      <c r="N635" s="5"/>
      <c r="O635" s="6"/>
      <c r="P635" s="5"/>
    </row>
    <row r="636" spans="5:16">
      <c r="E636" s="13"/>
      <c r="F636" s="9"/>
      <c r="G636" s="9"/>
      <c r="H636" s="5"/>
      <c r="I636" s="5"/>
      <c r="J636" s="9"/>
      <c r="K636" s="5"/>
      <c r="L636" s="5"/>
      <c r="M636" s="5"/>
      <c r="N636" s="5"/>
      <c r="O636" s="6"/>
      <c r="P636" s="5"/>
    </row>
    <row r="637" spans="5:16">
      <c r="E637" s="13"/>
      <c r="F637" s="9"/>
      <c r="G637" s="9"/>
      <c r="H637" s="5"/>
      <c r="I637" s="5"/>
      <c r="J637" s="9"/>
      <c r="K637" s="5"/>
      <c r="L637" s="5"/>
      <c r="M637" s="5"/>
      <c r="N637" s="5"/>
      <c r="O637" s="6"/>
      <c r="P637" s="5"/>
    </row>
    <row r="638" spans="5:16">
      <c r="E638" s="13"/>
      <c r="F638" s="9"/>
      <c r="G638" s="9"/>
      <c r="H638" s="5"/>
      <c r="I638" s="5"/>
      <c r="J638" s="9"/>
      <c r="K638" s="5"/>
      <c r="L638" s="5"/>
      <c r="M638" s="5"/>
      <c r="N638" s="5"/>
      <c r="O638" s="6"/>
      <c r="P638" s="5"/>
    </row>
    <row r="639" spans="5:16">
      <c r="E639" s="13"/>
      <c r="F639" s="9"/>
      <c r="G639" s="9"/>
      <c r="H639" s="5"/>
      <c r="I639" s="5"/>
      <c r="J639" s="9"/>
      <c r="K639" s="5"/>
      <c r="L639" s="5"/>
      <c r="M639" s="5"/>
      <c r="N639" s="5"/>
      <c r="O639" s="6"/>
      <c r="P639" s="5"/>
    </row>
    <row r="640" spans="5:16">
      <c r="E640" s="13"/>
      <c r="F640" s="9"/>
      <c r="G640" s="9"/>
      <c r="H640" s="5"/>
      <c r="I640" s="5"/>
      <c r="J640" s="9"/>
      <c r="K640" s="5"/>
      <c r="L640" s="5"/>
      <c r="M640" s="5"/>
      <c r="N640" s="5"/>
      <c r="O640" s="6"/>
      <c r="P640" s="5"/>
    </row>
    <row r="641" spans="5:16">
      <c r="E641" s="13"/>
      <c r="F641" s="9"/>
      <c r="G641" s="9"/>
      <c r="H641" s="5"/>
      <c r="I641" s="5"/>
      <c r="J641" s="9"/>
      <c r="K641" s="5"/>
      <c r="L641" s="5"/>
      <c r="M641" s="5"/>
      <c r="N641" s="5"/>
      <c r="O641" s="6"/>
      <c r="P641" s="5"/>
    </row>
    <row r="642" spans="5:16">
      <c r="E642" s="13"/>
      <c r="F642" s="9"/>
      <c r="G642" s="9"/>
      <c r="H642" s="5"/>
      <c r="I642" s="5"/>
      <c r="J642" s="9"/>
      <c r="K642" s="5"/>
      <c r="L642" s="5"/>
      <c r="M642" s="5"/>
      <c r="N642" s="5"/>
      <c r="O642" s="6"/>
      <c r="P642" s="5"/>
    </row>
    <row r="643" spans="5:16">
      <c r="E643" s="13"/>
      <c r="F643" s="9"/>
      <c r="G643" s="9"/>
      <c r="H643" s="5"/>
      <c r="I643" s="5"/>
      <c r="J643" s="9"/>
      <c r="K643" s="5"/>
      <c r="L643" s="5"/>
      <c r="M643" s="5"/>
      <c r="N643" s="5"/>
      <c r="O643" s="6"/>
      <c r="P643" s="5"/>
    </row>
    <row r="644" spans="5:16">
      <c r="E644" s="13"/>
      <c r="F644" s="9"/>
      <c r="G644" s="9"/>
      <c r="H644" s="5"/>
      <c r="I644" s="5"/>
      <c r="J644" s="9"/>
      <c r="K644" s="5"/>
      <c r="L644" s="5"/>
      <c r="M644" s="5"/>
      <c r="N644" s="5"/>
      <c r="O644" s="6"/>
      <c r="P644" s="5"/>
    </row>
    <row r="645" spans="5:16">
      <c r="E645" s="13"/>
      <c r="F645" s="9"/>
      <c r="G645" s="9"/>
      <c r="H645" s="5"/>
      <c r="I645" s="5"/>
      <c r="J645" s="9"/>
      <c r="K645" s="5"/>
      <c r="L645" s="5"/>
      <c r="M645" s="5"/>
      <c r="N645" s="5"/>
      <c r="O645" s="6"/>
      <c r="P645" s="5"/>
    </row>
    <row r="646" spans="5:16">
      <c r="E646" s="13"/>
      <c r="F646" s="9"/>
      <c r="G646" s="9"/>
      <c r="H646" s="5"/>
      <c r="I646" s="5"/>
      <c r="J646" s="9"/>
      <c r="K646" s="5"/>
      <c r="L646" s="5"/>
      <c r="M646" s="5"/>
      <c r="N646" s="5"/>
      <c r="O646" s="6"/>
      <c r="P646" s="5"/>
    </row>
    <row r="647" spans="5:16">
      <c r="E647" s="13"/>
      <c r="F647" s="9"/>
      <c r="G647" s="9"/>
      <c r="H647" s="5"/>
      <c r="I647" s="5"/>
      <c r="J647" s="9"/>
      <c r="K647" s="5"/>
      <c r="L647" s="5"/>
      <c r="M647" s="5"/>
      <c r="N647" s="5"/>
      <c r="O647" s="6"/>
      <c r="P647" s="5"/>
    </row>
    <row r="648" spans="5:16">
      <c r="E648" s="13"/>
      <c r="F648" s="9"/>
      <c r="G648" s="9"/>
      <c r="H648" s="5"/>
      <c r="I648" s="5"/>
      <c r="J648" s="9"/>
      <c r="K648" s="5"/>
      <c r="L648" s="5"/>
      <c r="M648" s="5"/>
      <c r="N648" s="5"/>
      <c r="O648" s="6"/>
      <c r="P648" s="5"/>
    </row>
    <row r="649" spans="5:16">
      <c r="E649" s="13"/>
      <c r="F649" s="9"/>
      <c r="G649" s="9"/>
      <c r="H649" s="5"/>
      <c r="I649" s="5"/>
      <c r="J649" s="9"/>
      <c r="K649" s="5"/>
      <c r="L649" s="5"/>
      <c r="M649" s="5"/>
      <c r="N649" s="5"/>
      <c r="O649" s="6"/>
      <c r="P649" s="5"/>
    </row>
    <row r="650" spans="5:16">
      <c r="E650" s="13"/>
      <c r="F650" s="9"/>
      <c r="G650" s="9"/>
      <c r="H650" s="5"/>
      <c r="I650" s="5"/>
      <c r="J650" s="9"/>
      <c r="K650" s="5"/>
      <c r="L650" s="5"/>
      <c r="M650" s="5"/>
      <c r="N650" s="5"/>
      <c r="O650" s="6"/>
      <c r="P650" s="5"/>
    </row>
    <row r="651" spans="5:16">
      <c r="E651" s="13"/>
      <c r="F651" s="9"/>
      <c r="G651" s="9"/>
      <c r="H651" s="5"/>
      <c r="I651" s="5"/>
      <c r="J651" s="9"/>
      <c r="K651" s="5"/>
      <c r="L651" s="5"/>
      <c r="M651" s="5"/>
      <c r="N651" s="5"/>
      <c r="O651" s="6"/>
      <c r="P651" s="5"/>
    </row>
    <row r="652" spans="5:16">
      <c r="E652" s="13"/>
      <c r="F652" s="9"/>
      <c r="G652" s="9"/>
      <c r="H652" s="5"/>
      <c r="I652" s="5"/>
      <c r="J652" s="9"/>
      <c r="K652" s="5"/>
      <c r="L652" s="5"/>
      <c r="M652" s="5"/>
      <c r="N652" s="5"/>
      <c r="O652" s="6"/>
      <c r="P652" s="5"/>
    </row>
    <row r="653" spans="5:16">
      <c r="E653" s="13"/>
      <c r="F653" s="9"/>
      <c r="G653" s="9"/>
      <c r="H653" s="5"/>
      <c r="I653" s="5"/>
      <c r="J653" s="9"/>
      <c r="K653" s="5"/>
      <c r="L653" s="5"/>
      <c r="M653" s="5"/>
      <c r="N653" s="5"/>
      <c r="O653" s="6"/>
      <c r="P653" s="5"/>
    </row>
    <row r="654" spans="5:16">
      <c r="E654" s="13"/>
      <c r="F654" s="9"/>
      <c r="G654" s="9"/>
      <c r="H654" s="5"/>
      <c r="I654" s="5"/>
      <c r="J654" s="9"/>
      <c r="K654" s="5"/>
      <c r="L654" s="5"/>
      <c r="M654" s="5"/>
      <c r="N654" s="5"/>
      <c r="O654" s="6"/>
      <c r="P654" s="5"/>
    </row>
    <row r="655" spans="5:16">
      <c r="E655" s="13"/>
      <c r="F655" s="9"/>
      <c r="G655" s="9"/>
      <c r="H655" s="5"/>
      <c r="I655" s="5"/>
      <c r="J655" s="9"/>
      <c r="K655" s="5"/>
      <c r="L655" s="5"/>
      <c r="M655" s="5"/>
      <c r="N655" s="5"/>
      <c r="O655" s="6"/>
      <c r="P655" s="5"/>
    </row>
    <row r="656" spans="5:16">
      <c r="E656" s="13"/>
      <c r="F656" s="9"/>
      <c r="G656" s="9"/>
      <c r="H656" s="5"/>
      <c r="I656" s="5"/>
      <c r="J656" s="9"/>
      <c r="K656" s="5"/>
      <c r="L656" s="5"/>
      <c r="M656" s="5"/>
      <c r="N656" s="5"/>
      <c r="O656" s="6"/>
      <c r="P656" s="5"/>
    </row>
    <row r="657" spans="5:16">
      <c r="E657" s="13"/>
      <c r="F657" s="9"/>
      <c r="G657" s="9"/>
      <c r="H657" s="5"/>
      <c r="I657" s="5"/>
      <c r="J657" s="9"/>
      <c r="K657" s="5"/>
      <c r="L657" s="5"/>
      <c r="M657" s="5"/>
      <c r="N657" s="5"/>
      <c r="O657" s="6"/>
      <c r="P657" s="5"/>
    </row>
    <row r="658" spans="5:16">
      <c r="E658" s="13"/>
      <c r="F658" s="9"/>
      <c r="G658" s="9"/>
      <c r="H658" s="5"/>
      <c r="I658" s="5"/>
      <c r="J658" s="9"/>
      <c r="K658" s="5"/>
      <c r="L658" s="5"/>
      <c r="M658" s="5"/>
      <c r="N658" s="5"/>
      <c r="O658" s="6"/>
      <c r="P658" s="5"/>
    </row>
    <row r="659" spans="5:16">
      <c r="E659" s="13"/>
      <c r="F659" s="9"/>
      <c r="G659" s="9"/>
      <c r="H659" s="5"/>
      <c r="I659" s="5"/>
      <c r="J659" s="9"/>
      <c r="K659" s="5"/>
      <c r="L659" s="5"/>
      <c r="M659" s="5"/>
      <c r="N659" s="5"/>
      <c r="O659" s="6"/>
      <c r="P659" s="5"/>
    </row>
    <row r="660" spans="5:16">
      <c r="E660" s="13"/>
      <c r="F660" s="9"/>
      <c r="G660" s="9"/>
      <c r="H660" s="5"/>
      <c r="I660" s="5"/>
      <c r="J660" s="9"/>
      <c r="K660" s="5"/>
      <c r="L660" s="5"/>
      <c r="M660" s="5"/>
      <c r="N660" s="5"/>
      <c r="O660" s="6"/>
      <c r="P660" s="5"/>
    </row>
    <row r="661" spans="5:16">
      <c r="E661" s="13"/>
      <c r="F661" s="9"/>
      <c r="G661" s="9"/>
      <c r="H661" s="5"/>
      <c r="I661" s="5"/>
      <c r="J661" s="9"/>
      <c r="K661" s="5"/>
      <c r="L661" s="5"/>
      <c r="M661" s="5"/>
      <c r="N661" s="5"/>
      <c r="O661" s="6"/>
      <c r="P661" s="5"/>
    </row>
    <row r="662" spans="5:16">
      <c r="E662" s="13"/>
      <c r="F662" s="9"/>
      <c r="G662" s="9"/>
      <c r="H662" s="5"/>
      <c r="I662" s="5"/>
      <c r="J662" s="9"/>
      <c r="K662" s="5"/>
      <c r="L662" s="5"/>
      <c r="M662" s="5"/>
      <c r="N662" s="5"/>
      <c r="O662" s="6"/>
      <c r="P662" s="5"/>
    </row>
    <row r="663" spans="5:16">
      <c r="E663" s="13"/>
      <c r="F663" s="9"/>
      <c r="G663" s="9"/>
      <c r="H663" s="5"/>
      <c r="I663" s="5"/>
      <c r="J663" s="9"/>
      <c r="K663" s="5"/>
      <c r="L663" s="5"/>
      <c r="M663" s="5"/>
      <c r="N663" s="5"/>
      <c r="O663" s="6"/>
      <c r="P663" s="5"/>
    </row>
    <row r="664" spans="5:16">
      <c r="E664" s="13"/>
      <c r="F664" s="9"/>
      <c r="G664" s="9"/>
      <c r="H664" s="5"/>
      <c r="I664" s="5"/>
      <c r="J664" s="9"/>
      <c r="K664" s="5"/>
      <c r="L664" s="5"/>
      <c r="M664" s="5"/>
      <c r="N664" s="5"/>
      <c r="O664" s="6"/>
      <c r="P664" s="5"/>
    </row>
    <row r="665" spans="5:16">
      <c r="E665" s="13"/>
      <c r="F665" s="9"/>
      <c r="G665" s="9"/>
      <c r="H665" s="5"/>
      <c r="I665" s="5"/>
      <c r="J665" s="9"/>
      <c r="K665" s="5"/>
      <c r="L665" s="5"/>
      <c r="M665" s="5"/>
      <c r="N665" s="5"/>
      <c r="O665" s="6"/>
      <c r="P665" s="5"/>
    </row>
    <row r="666" spans="5:16">
      <c r="E666" s="13"/>
      <c r="F666" s="9"/>
      <c r="G666" s="9"/>
      <c r="H666" s="5"/>
      <c r="I666" s="5"/>
      <c r="J666" s="9"/>
      <c r="K666" s="5"/>
      <c r="L666" s="5"/>
      <c r="M666" s="5"/>
      <c r="N666" s="5"/>
      <c r="O666" s="6"/>
      <c r="P666" s="5"/>
    </row>
    <row r="667" spans="5:16">
      <c r="E667" s="13"/>
      <c r="F667" s="9"/>
      <c r="G667" s="9"/>
      <c r="H667" s="5"/>
      <c r="I667" s="5"/>
      <c r="J667" s="9"/>
      <c r="K667" s="5"/>
      <c r="L667" s="5"/>
      <c r="M667" s="5"/>
      <c r="N667" s="5"/>
      <c r="O667" s="6"/>
      <c r="P667" s="5"/>
    </row>
    <row r="668" spans="5:16">
      <c r="E668" s="13"/>
      <c r="F668" s="9"/>
      <c r="G668" s="9"/>
      <c r="H668" s="5"/>
      <c r="I668" s="5"/>
      <c r="J668" s="9"/>
      <c r="K668" s="5"/>
      <c r="L668" s="5"/>
      <c r="M668" s="5"/>
      <c r="N668" s="5"/>
      <c r="O668" s="6"/>
      <c r="P668" s="5"/>
    </row>
    <row r="669" spans="5:16">
      <c r="E669" s="13"/>
      <c r="F669" s="9"/>
      <c r="G669" s="9"/>
      <c r="H669" s="5"/>
      <c r="I669" s="5"/>
      <c r="J669" s="9"/>
      <c r="K669" s="5"/>
      <c r="L669" s="5"/>
      <c r="M669" s="5"/>
      <c r="N669" s="5"/>
      <c r="O669" s="6"/>
      <c r="P669" s="5"/>
    </row>
    <row r="670" spans="5:16">
      <c r="E670" s="13"/>
      <c r="F670" s="9"/>
      <c r="G670" s="9"/>
      <c r="H670" s="5"/>
      <c r="I670" s="5"/>
      <c r="J670" s="9"/>
      <c r="K670" s="5"/>
      <c r="L670" s="5"/>
      <c r="M670" s="5"/>
      <c r="N670" s="5"/>
      <c r="O670" s="6"/>
      <c r="P670" s="5"/>
    </row>
    <row r="671" spans="5:16">
      <c r="E671" s="13"/>
      <c r="F671" s="9"/>
      <c r="G671" s="9"/>
      <c r="H671" s="5"/>
      <c r="I671" s="5"/>
      <c r="J671" s="9"/>
      <c r="K671" s="5"/>
      <c r="L671" s="5"/>
      <c r="M671" s="5"/>
      <c r="N671" s="5"/>
      <c r="O671" s="6"/>
      <c r="P671" s="5"/>
    </row>
    <row r="672" spans="5:16">
      <c r="E672" s="13"/>
      <c r="F672" s="9"/>
      <c r="G672" s="9"/>
      <c r="H672" s="5"/>
      <c r="I672" s="5"/>
      <c r="J672" s="9"/>
      <c r="K672" s="5"/>
      <c r="L672" s="5"/>
      <c r="M672" s="5"/>
      <c r="N672" s="5"/>
      <c r="O672" s="6"/>
      <c r="P672" s="5"/>
    </row>
    <row r="673" spans="5:16">
      <c r="E673" s="13"/>
      <c r="F673" s="9"/>
      <c r="G673" s="9"/>
      <c r="H673" s="5"/>
      <c r="I673" s="5"/>
      <c r="J673" s="9"/>
      <c r="K673" s="5"/>
      <c r="L673" s="5"/>
      <c r="M673" s="5"/>
      <c r="N673" s="5"/>
      <c r="O673" s="6"/>
      <c r="P673" s="5"/>
    </row>
    <row r="674" spans="5:16">
      <c r="E674" s="13"/>
      <c r="F674" s="9"/>
      <c r="G674" s="9"/>
      <c r="H674" s="5"/>
      <c r="I674" s="5"/>
      <c r="J674" s="9"/>
      <c r="K674" s="5"/>
      <c r="L674" s="5"/>
      <c r="M674" s="5"/>
      <c r="N674" s="5"/>
      <c r="O674" s="6"/>
      <c r="P674" s="5"/>
    </row>
    <row r="675" spans="5:16">
      <c r="E675" s="13"/>
      <c r="F675" s="9"/>
      <c r="G675" s="9"/>
      <c r="H675" s="5"/>
      <c r="I675" s="5"/>
      <c r="J675" s="9"/>
      <c r="K675" s="5"/>
      <c r="L675" s="5"/>
      <c r="M675" s="5"/>
      <c r="N675" s="5"/>
      <c r="O675" s="6"/>
      <c r="P675" s="5"/>
    </row>
    <row r="676" spans="5:16">
      <c r="E676" s="13"/>
      <c r="F676" s="9"/>
      <c r="G676" s="9"/>
      <c r="H676" s="5"/>
      <c r="I676" s="5"/>
      <c r="J676" s="9"/>
      <c r="K676" s="5"/>
      <c r="L676" s="5"/>
      <c r="M676" s="5"/>
      <c r="N676" s="5"/>
      <c r="O676" s="6"/>
      <c r="P676" s="5"/>
    </row>
    <row r="677" spans="5:16">
      <c r="E677" s="13"/>
      <c r="F677" s="9"/>
      <c r="G677" s="9"/>
      <c r="H677" s="5"/>
      <c r="I677" s="5"/>
      <c r="J677" s="9"/>
      <c r="K677" s="5"/>
      <c r="L677" s="5"/>
      <c r="M677" s="5"/>
      <c r="N677" s="5"/>
      <c r="O677" s="6"/>
      <c r="P677" s="5"/>
    </row>
    <row r="678" spans="5:16">
      <c r="E678" s="13"/>
      <c r="F678" s="9"/>
      <c r="G678" s="9"/>
      <c r="H678" s="5"/>
      <c r="I678" s="5"/>
      <c r="J678" s="9"/>
      <c r="K678" s="5"/>
      <c r="L678" s="5"/>
      <c r="M678" s="5"/>
      <c r="N678" s="5"/>
      <c r="O678" s="6"/>
      <c r="P678" s="5"/>
    </row>
    <row r="679" spans="5:16">
      <c r="E679" s="13"/>
      <c r="F679" s="9"/>
      <c r="G679" s="9"/>
      <c r="H679" s="5"/>
      <c r="I679" s="5"/>
      <c r="J679" s="9"/>
      <c r="K679" s="5"/>
      <c r="L679" s="5"/>
      <c r="M679" s="5"/>
      <c r="N679" s="5"/>
      <c r="O679" s="6"/>
      <c r="P679" s="5"/>
    </row>
    <row r="680" spans="5:16">
      <c r="E680" s="13"/>
      <c r="F680" s="9"/>
      <c r="G680" s="9"/>
      <c r="H680" s="5"/>
      <c r="I680" s="5"/>
      <c r="J680" s="9"/>
      <c r="K680" s="5"/>
      <c r="L680" s="5"/>
      <c r="M680" s="5"/>
      <c r="N680" s="5"/>
      <c r="O680" s="6"/>
      <c r="P680" s="5"/>
    </row>
    <row r="681" spans="5:16">
      <c r="E681" s="13"/>
      <c r="F681" s="9"/>
      <c r="G681" s="9"/>
      <c r="H681" s="5"/>
      <c r="I681" s="5"/>
      <c r="J681" s="9"/>
      <c r="K681" s="5"/>
      <c r="L681" s="5"/>
      <c r="M681" s="5"/>
      <c r="N681" s="5"/>
      <c r="O681" s="6"/>
      <c r="P681" s="5"/>
    </row>
    <row r="682" spans="5:16">
      <c r="E682" s="13"/>
      <c r="F682" s="9"/>
      <c r="G682" s="9"/>
      <c r="H682" s="5"/>
      <c r="I682" s="5"/>
      <c r="J682" s="9"/>
      <c r="K682" s="5"/>
      <c r="L682" s="5"/>
      <c r="M682" s="5"/>
      <c r="N682" s="5"/>
      <c r="O682" s="6"/>
      <c r="P682" s="5"/>
    </row>
    <row r="683" spans="5:16">
      <c r="E683" s="13"/>
      <c r="F683" s="9"/>
      <c r="G683" s="9"/>
      <c r="H683" s="5"/>
      <c r="I683" s="5"/>
      <c r="J683" s="9"/>
      <c r="K683" s="5"/>
      <c r="L683" s="5"/>
      <c r="M683" s="5"/>
      <c r="N683" s="5"/>
      <c r="O683" s="6"/>
      <c r="P683" s="5"/>
    </row>
    <row r="684" spans="5:16">
      <c r="E684" s="13"/>
      <c r="F684" s="9"/>
      <c r="G684" s="9"/>
      <c r="H684" s="5"/>
      <c r="I684" s="5"/>
      <c r="J684" s="9"/>
      <c r="K684" s="5"/>
      <c r="L684" s="5"/>
      <c r="M684" s="5"/>
      <c r="N684" s="5"/>
      <c r="O684" s="6"/>
      <c r="P684" s="5"/>
    </row>
    <row r="685" spans="5:16">
      <c r="E685" s="13"/>
      <c r="F685" s="9"/>
      <c r="G685" s="9"/>
      <c r="H685" s="5"/>
      <c r="I685" s="5"/>
      <c r="J685" s="9"/>
      <c r="K685" s="5"/>
      <c r="L685" s="5"/>
      <c r="M685" s="5"/>
      <c r="N685" s="5"/>
      <c r="O685" s="6"/>
      <c r="P685" s="5"/>
    </row>
    <row r="686" spans="5:16">
      <c r="E686" s="13"/>
      <c r="F686" s="9"/>
      <c r="G686" s="9"/>
      <c r="H686" s="5"/>
      <c r="I686" s="5"/>
      <c r="J686" s="9"/>
      <c r="K686" s="5"/>
      <c r="L686" s="5"/>
      <c r="M686" s="5"/>
      <c r="N686" s="5"/>
      <c r="O686" s="6"/>
      <c r="P686" s="5"/>
    </row>
    <row r="687" spans="5:16">
      <c r="E687" s="13"/>
      <c r="F687" s="9"/>
      <c r="G687" s="9"/>
      <c r="H687" s="5"/>
      <c r="I687" s="5"/>
      <c r="J687" s="9"/>
      <c r="K687" s="5"/>
      <c r="L687" s="5"/>
      <c r="M687" s="5"/>
      <c r="N687" s="5"/>
      <c r="O687" s="6"/>
      <c r="P687" s="5"/>
    </row>
    <row r="688" spans="5:16">
      <c r="E688" s="13"/>
      <c r="F688" s="9"/>
      <c r="G688" s="9"/>
      <c r="H688" s="5"/>
      <c r="I688" s="5"/>
      <c r="J688" s="9"/>
      <c r="K688" s="5"/>
      <c r="L688" s="5"/>
      <c r="M688" s="5"/>
      <c r="N688" s="5"/>
      <c r="O688" s="6"/>
      <c r="P688" s="5"/>
    </row>
    <row r="689" spans="5:16">
      <c r="E689" s="13"/>
      <c r="F689" s="9"/>
      <c r="G689" s="9"/>
      <c r="H689" s="5"/>
      <c r="I689" s="5"/>
      <c r="J689" s="9"/>
      <c r="K689" s="5"/>
      <c r="L689" s="5"/>
      <c r="M689" s="5"/>
      <c r="N689" s="5"/>
      <c r="O689" s="6"/>
      <c r="P689" s="5"/>
    </row>
    <row r="690" spans="5:16">
      <c r="E690" s="13"/>
      <c r="F690" s="9"/>
      <c r="G690" s="9"/>
      <c r="H690" s="5"/>
      <c r="I690" s="5"/>
      <c r="J690" s="9"/>
      <c r="K690" s="5"/>
      <c r="L690" s="5"/>
      <c r="M690" s="5"/>
      <c r="N690" s="5"/>
      <c r="O690" s="6"/>
      <c r="P690" s="5"/>
    </row>
    <row r="691" spans="5:16">
      <c r="E691" s="13"/>
      <c r="F691" s="9"/>
      <c r="G691" s="9"/>
      <c r="H691" s="5"/>
      <c r="I691" s="5"/>
      <c r="J691" s="9"/>
      <c r="K691" s="5"/>
      <c r="L691" s="5"/>
      <c r="M691" s="5"/>
      <c r="N691" s="5"/>
      <c r="O691" s="6"/>
      <c r="P691" s="5"/>
    </row>
    <row r="692" spans="5:16">
      <c r="E692" s="13"/>
      <c r="F692" s="9"/>
      <c r="G692" s="9"/>
      <c r="H692" s="5"/>
      <c r="I692" s="5"/>
      <c r="J692" s="9"/>
      <c r="K692" s="5"/>
      <c r="L692" s="5"/>
      <c r="M692" s="5"/>
      <c r="N692" s="5"/>
      <c r="O692" s="6"/>
      <c r="P692" s="5"/>
    </row>
    <row r="693" spans="5:16">
      <c r="E693" s="13"/>
      <c r="F693" s="9"/>
      <c r="G693" s="9"/>
      <c r="H693" s="5"/>
      <c r="I693" s="5"/>
      <c r="J693" s="9"/>
      <c r="K693" s="5"/>
      <c r="L693" s="5"/>
      <c r="M693" s="5"/>
      <c r="N693" s="5"/>
      <c r="O693" s="6"/>
      <c r="P693" s="5"/>
    </row>
    <row r="694" spans="5:16">
      <c r="E694" s="13"/>
      <c r="F694" s="9"/>
      <c r="G694" s="9"/>
      <c r="H694" s="5"/>
      <c r="I694" s="5"/>
      <c r="J694" s="9"/>
      <c r="K694" s="5"/>
      <c r="L694" s="5"/>
      <c r="M694" s="5"/>
      <c r="N694" s="5"/>
      <c r="O694" s="6"/>
      <c r="P694" s="5"/>
    </row>
    <row r="695" spans="5:16">
      <c r="E695" s="13"/>
      <c r="F695" s="9"/>
      <c r="G695" s="9"/>
      <c r="H695" s="5"/>
      <c r="I695" s="5"/>
      <c r="J695" s="9"/>
      <c r="K695" s="5"/>
      <c r="L695" s="5"/>
      <c r="M695" s="5"/>
      <c r="N695" s="5"/>
      <c r="O695" s="6"/>
      <c r="P695" s="5"/>
    </row>
    <row r="696" spans="5:16">
      <c r="E696" s="13"/>
      <c r="F696" s="9"/>
      <c r="G696" s="9"/>
      <c r="H696" s="5"/>
      <c r="I696" s="5"/>
      <c r="J696" s="9"/>
      <c r="K696" s="5"/>
      <c r="L696" s="5"/>
      <c r="M696" s="5"/>
      <c r="N696" s="5"/>
      <c r="O696" s="6"/>
      <c r="P696" s="5"/>
    </row>
    <row r="697" spans="5:16">
      <c r="E697" s="13"/>
      <c r="F697" s="9"/>
      <c r="G697" s="9"/>
      <c r="H697" s="5"/>
      <c r="I697" s="5"/>
      <c r="J697" s="9"/>
      <c r="K697" s="5"/>
      <c r="L697" s="5"/>
      <c r="M697" s="5"/>
      <c r="N697" s="5"/>
      <c r="O697" s="6"/>
      <c r="P697" s="5"/>
    </row>
    <row r="698" spans="5:16">
      <c r="E698" s="13"/>
      <c r="F698" s="9"/>
      <c r="G698" s="9"/>
      <c r="H698" s="5"/>
      <c r="I698" s="5"/>
      <c r="J698" s="9"/>
      <c r="K698" s="5"/>
      <c r="L698" s="5"/>
      <c r="M698" s="5"/>
      <c r="N698" s="5"/>
      <c r="O698" s="6"/>
      <c r="P698" s="5"/>
    </row>
    <row r="699" spans="5:16">
      <c r="E699" s="13"/>
      <c r="F699" s="9"/>
      <c r="G699" s="9"/>
      <c r="H699" s="5"/>
      <c r="I699" s="5"/>
      <c r="J699" s="9"/>
      <c r="K699" s="5"/>
      <c r="L699" s="5"/>
      <c r="M699" s="5"/>
      <c r="N699" s="5"/>
      <c r="O699" s="6"/>
      <c r="P699" s="5"/>
    </row>
    <row r="700" spans="5:16">
      <c r="E700" s="13"/>
      <c r="F700" s="9"/>
      <c r="G700" s="9"/>
      <c r="H700" s="5"/>
      <c r="I700" s="5"/>
      <c r="J700" s="9"/>
      <c r="K700" s="5"/>
      <c r="L700" s="5"/>
      <c r="M700" s="5"/>
      <c r="N700" s="5"/>
      <c r="O700" s="6"/>
      <c r="P700" s="5"/>
    </row>
    <row r="701" spans="5:16">
      <c r="E701" s="13"/>
      <c r="F701" s="9"/>
      <c r="G701" s="9"/>
      <c r="H701" s="5"/>
      <c r="I701" s="5"/>
      <c r="J701" s="9"/>
      <c r="K701" s="5"/>
      <c r="L701" s="5"/>
      <c r="M701" s="5"/>
      <c r="N701" s="5"/>
      <c r="O701" s="6"/>
      <c r="P701" s="5"/>
    </row>
    <row r="702" spans="5:16">
      <c r="E702" s="13"/>
      <c r="F702" s="9"/>
      <c r="G702" s="9"/>
      <c r="H702" s="5"/>
      <c r="I702" s="5"/>
      <c r="J702" s="9"/>
      <c r="K702" s="5"/>
      <c r="L702" s="5"/>
      <c r="M702" s="5"/>
      <c r="N702" s="5"/>
      <c r="O702" s="6"/>
      <c r="P702" s="5"/>
    </row>
    <row r="703" spans="5:16">
      <c r="E703" s="13"/>
      <c r="F703" s="9"/>
      <c r="G703" s="9"/>
      <c r="H703" s="5"/>
      <c r="I703" s="5"/>
      <c r="J703" s="9"/>
      <c r="K703" s="5"/>
      <c r="L703" s="5"/>
      <c r="M703" s="5"/>
      <c r="N703" s="5"/>
      <c r="O703" s="6"/>
      <c r="P703" s="5"/>
    </row>
    <row r="704" spans="5:16">
      <c r="E704" s="13"/>
      <c r="F704" s="9"/>
      <c r="G704" s="9"/>
      <c r="H704" s="5"/>
      <c r="I704" s="5"/>
      <c r="J704" s="9"/>
      <c r="K704" s="5"/>
      <c r="L704" s="5"/>
      <c r="M704" s="5"/>
      <c r="N704" s="5"/>
      <c r="O704" s="6"/>
      <c r="P704" s="5"/>
    </row>
    <row r="705" spans="5:16">
      <c r="E705" s="13"/>
      <c r="F705" s="9"/>
      <c r="G705" s="9"/>
      <c r="H705" s="5"/>
      <c r="I705" s="5"/>
      <c r="J705" s="9"/>
      <c r="K705" s="5"/>
      <c r="L705" s="5"/>
      <c r="M705" s="5"/>
      <c r="N705" s="5"/>
      <c r="O705" s="6"/>
      <c r="P705" s="5"/>
    </row>
    <row r="706" spans="5:16">
      <c r="E706" s="13"/>
      <c r="F706" s="9"/>
      <c r="G706" s="9"/>
      <c r="H706" s="5"/>
      <c r="I706" s="5"/>
      <c r="J706" s="9"/>
      <c r="K706" s="5"/>
      <c r="L706" s="5"/>
      <c r="M706" s="5"/>
      <c r="N706" s="5"/>
      <c r="O706" s="6"/>
      <c r="P706" s="5"/>
    </row>
    <row r="707" spans="5:16">
      <c r="E707" s="13"/>
      <c r="F707" s="9"/>
      <c r="G707" s="9"/>
      <c r="H707" s="5"/>
      <c r="I707" s="5"/>
      <c r="J707" s="9"/>
      <c r="K707" s="5"/>
      <c r="L707" s="5"/>
      <c r="M707" s="5"/>
      <c r="N707" s="5"/>
      <c r="O707" s="6"/>
      <c r="P707" s="5"/>
    </row>
    <row r="708" spans="5:16">
      <c r="E708" s="13"/>
      <c r="F708" s="9"/>
      <c r="G708" s="9"/>
      <c r="H708" s="5"/>
      <c r="I708" s="5"/>
      <c r="J708" s="9"/>
      <c r="K708" s="5"/>
      <c r="L708" s="5"/>
      <c r="M708" s="5"/>
      <c r="N708" s="5"/>
      <c r="O708" s="6"/>
      <c r="P708" s="5"/>
    </row>
    <row r="709" spans="5:16">
      <c r="E709" s="13"/>
      <c r="F709" s="9"/>
      <c r="G709" s="9"/>
      <c r="H709" s="5"/>
      <c r="I709" s="5"/>
      <c r="J709" s="9"/>
      <c r="K709" s="5"/>
      <c r="L709" s="5"/>
      <c r="M709" s="5"/>
      <c r="N709" s="5"/>
      <c r="O709" s="6"/>
      <c r="P709" s="5"/>
    </row>
    <row r="710" spans="5:16">
      <c r="E710" s="13"/>
      <c r="F710" s="9"/>
      <c r="G710" s="9"/>
      <c r="H710" s="5"/>
      <c r="I710" s="5"/>
      <c r="J710" s="9"/>
      <c r="K710" s="5"/>
      <c r="L710" s="5"/>
      <c r="M710" s="5"/>
      <c r="N710" s="5"/>
      <c r="O710" s="6"/>
      <c r="P710" s="5"/>
    </row>
    <row r="711" spans="5:16">
      <c r="E711" s="13"/>
      <c r="F711" s="9"/>
      <c r="G711" s="9"/>
      <c r="H711" s="5"/>
      <c r="I711" s="5"/>
      <c r="J711" s="9"/>
      <c r="K711" s="5"/>
      <c r="L711" s="5"/>
      <c r="M711" s="5"/>
      <c r="N711" s="5"/>
      <c r="O711" s="6"/>
      <c r="P711" s="5"/>
    </row>
    <row r="712" spans="5:16">
      <c r="E712" s="13"/>
      <c r="F712" s="9"/>
      <c r="G712" s="9"/>
      <c r="H712" s="5"/>
      <c r="I712" s="5"/>
      <c r="J712" s="9"/>
      <c r="K712" s="5"/>
      <c r="L712" s="5"/>
      <c r="M712" s="5"/>
      <c r="N712" s="5"/>
      <c r="O712" s="6"/>
      <c r="P712" s="5"/>
    </row>
    <row r="713" spans="5:16">
      <c r="E713" s="13"/>
      <c r="F713" s="9"/>
      <c r="G713" s="9"/>
      <c r="H713" s="5"/>
      <c r="I713" s="5"/>
      <c r="J713" s="9"/>
      <c r="K713" s="5"/>
      <c r="L713" s="5"/>
      <c r="M713" s="5"/>
      <c r="N713" s="5"/>
      <c r="O713" s="6"/>
      <c r="P713" s="5"/>
    </row>
    <row r="714" spans="5:16">
      <c r="E714" s="13"/>
      <c r="F714" s="9"/>
      <c r="G714" s="9"/>
      <c r="H714" s="5"/>
      <c r="I714" s="5"/>
      <c r="J714" s="9"/>
      <c r="K714" s="5"/>
      <c r="L714" s="5"/>
      <c r="M714" s="5"/>
      <c r="N714" s="5"/>
      <c r="O714" s="6"/>
      <c r="P714" s="5"/>
    </row>
    <row r="715" spans="5:16">
      <c r="E715" s="13"/>
      <c r="F715" s="9"/>
      <c r="G715" s="9"/>
      <c r="H715" s="5"/>
      <c r="I715" s="5"/>
      <c r="J715" s="9"/>
      <c r="K715" s="5"/>
      <c r="L715" s="5"/>
      <c r="M715" s="5"/>
      <c r="N715" s="5"/>
      <c r="O715" s="6"/>
      <c r="P715" s="5"/>
    </row>
    <row r="716" spans="5:16">
      <c r="E716" s="13"/>
      <c r="F716" s="9"/>
      <c r="G716" s="9"/>
      <c r="H716" s="5"/>
      <c r="I716" s="5"/>
      <c r="J716" s="9"/>
      <c r="K716" s="5"/>
      <c r="L716" s="5"/>
      <c r="M716" s="5"/>
      <c r="N716" s="5"/>
      <c r="O716" s="6"/>
      <c r="P716" s="5"/>
    </row>
    <row r="717" spans="5:16">
      <c r="E717" s="13"/>
      <c r="F717" s="9"/>
      <c r="G717" s="9"/>
      <c r="H717" s="5"/>
      <c r="I717" s="5"/>
      <c r="J717" s="9"/>
      <c r="K717" s="5"/>
      <c r="L717" s="5"/>
      <c r="M717" s="5"/>
      <c r="N717" s="5"/>
      <c r="O717" s="6"/>
      <c r="P717" s="5"/>
    </row>
    <row r="718" spans="5:16">
      <c r="E718" s="13"/>
      <c r="F718" s="9"/>
      <c r="G718" s="9"/>
      <c r="H718" s="5"/>
      <c r="I718" s="5"/>
      <c r="J718" s="9"/>
      <c r="K718" s="5"/>
      <c r="L718" s="5"/>
      <c r="M718" s="5"/>
      <c r="N718" s="5"/>
      <c r="O718" s="6"/>
      <c r="P718" s="5"/>
    </row>
    <row r="719" spans="5:16">
      <c r="E719" s="13"/>
      <c r="F719" s="9"/>
      <c r="G719" s="9"/>
      <c r="H719" s="5"/>
      <c r="I719" s="5"/>
      <c r="J719" s="9"/>
      <c r="K719" s="5"/>
      <c r="L719" s="5"/>
      <c r="M719" s="5"/>
      <c r="N719" s="5"/>
      <c r="O719" s="6"/>
      <c r="P719" s="5"/>
    </row>
    <row r="720" spans="5:16">
      <c r="E720" s="13"/>
      <c r="F720" s="9"/>
      <c r="G720" s="9"/>
      <c r="H720" s="5"/>
      <c r="I720" s="5"/>
      <c r="J720" s="9"/>
      <c r="K720" s="5"/>
      <c r="L720" s="5"/>
      <c r="M720" s="5"/>
      <c r="N720" s="5"/>
      <c r="O720" s="6"/>
      <c r="P720" s="5"/>
    </row>
    <row r="721" spans="5:16">
      <c r="E721" s="13"/>
      <c r="F721" s="9"/>
      <c r="G721" s="9"/>
      <c r="H721" s="5"/>
      <c r="I721" s="5"/>
      <c r="J721" s="9"/>
      <c r="K721" s="5"/>
      <c r="L721" s="5"/>
      <c r="M721" s="5"/>
      <c r="N721" s="5"/>
      <c r="O721" s="6"/>
      <c r="P721" s="5"/>
    </row>
    <row r="722" spans="5:16">
      <c r="E722" s="13"/>
      <c r="F722" s="9"/>
      <c r="G722" s="9"/>
      <c r="H722" s="5"/>
      <c r="I722" s="5"/>
      <c r="J722" s="9"/>
      <c r="K722" s="5"/>
      <c r="L722" s="5"/>
      <c r="M722" s="5"/>
      <c r="N722" s="5"/>
      <c r="O722" s="6"/>
      <c r="P722" s="5"/>
    </row>
    <row r="723" spans="5:16">
      <c r="E723" s="13"/>
      <c r="F723" s="9"/>
      <c r="G723" s="9"/>
      <c r="H723" s="5"/>
      <c r="I723" s="5"/>
      <c r="J723" s="9"/>
      <c r="K723" s="5"/>
      <c r="L723" s="5"/>
      <c r="M723" s="5"/>
      <c r="N723" s="5"/>
      <c r="O723" s="6"/>
      <c r="P723" s="5"/>
    </row>
    <row r="724" spans="5:16">
      <c r="E724" s="13"/>
      <c r="F724" s="9"/>
      <c r="G724" s="9"/>
      <c r="H724" s="5"/>
      <c r="I724" s="5"/>
      <c r="J724" s="9"/>
      <c r="K724" s="5"/>
      <c r="L724" s="5"/>
      <c r="M724" s="5"/>
      <c r="N724" s="5"/>
      <c r="O724" s="6"/>
      <c r="P724" s="5"/>
    </row>
    <row r="725" spans="5:16">
      <c r="E725" s="13"/>
      <c r="F725" s="9"/>
      <c r="G725" s="9"/>
      <c r="H725" s="5"/>
      <c r="I725" s="5"/>
      <c r="J725" s="9"/>
      <c r="K725" s="5"/>
      <c r="L725" s="5"/>
      <c r="M725" s="5"/>
      <c r="N725" s="5"/>
      <c r="O725" s="6"/>
      <c r="P725" s="5"/>
    </row>
    <row r="726" spans="5:16">
      <c r="E726" s="13"/>
      <c r="F726" s="9"/>
      <c r="G726" s="9"/>
      <c r="H726" s="5"/>
      <c r="I726" s="5"/>
      <c r="J726" s="9"/>
      <c r="K726" s="5"/>
      <c r="L726" s="5"/>
      <c r="M726" s="5"/>
      <c r="N726" s="5"/>
      <c r="O726" s="6"/>
      <c r="P726" s="5"/>
    </row>
    <row r="727" spans="5:16">
      <c r="E727" s="13"/>
      <c r="F727" s="9"/>
      <c r="G727" s="9"/>
      <c r="H727" s="5"/>
      <c r="I727" s="5"/>
      <c r="J727" s="9"/>
      <c r="K727" s="5"/>
      <c r="L727" s="5"/>
      <c r="M727" s="5"/>
      <c r="N727" s="5"/>
      <c r="O727" s="6"/>
      <c r="P727" s="5"/>
    </row>
    <row r="728" spans="5:16">
      <c r="E728" s="13"/>
      <c r="F728" s="9"/>
      <c r="G728" s="9"/>
      <c r="H728" s="5"/>
      <c r="I728" s="5"/>
      <c r="J728" s="9"/>
      <c r="K728" s="5"/>
      <c r="L728" s="5"/>
      <c r="M728" s="5"/>
      <c r="N728" s="5"/>
      <c r="O728" s="6"/>
      <c r="P728" s="5"/>
    </row>
    <row r="729" spans="5:16">
      <c r="E729" s="13"/>
      <c r="F729" s="9"/>
      <c r="G729" s="9"/>
      <c r="H729" s="5"/>
      <c r="I729" s="5"/>
      <c r="J729" s="9"/>
      <c r="K729" s="5"/>
      <c r="L729" s="5"/>
      <c r="M729" s="5"/>
      <c r="N729" s="5"/>
      <c r="O729" s="6"/>
      <c r="P729" s="5"/>
    </row>
    <row r="730" spans="5:16">
      <c r="E730" s="13"/>
      <c r="F730" s="9"/>
      <c r="G730" s="9"/>
      <c r="H730" s="5"/>
      <c r="I730" s="5"/>
      <c r="J730" s="9"/>
      <c r="K730" s="5"/>
      <c r="L730" s="5"/>
      <c r="M730" s="5"/>
      <c r="N730" s="5"/>
      <c r="O730" s="6"/>
      <c r="P730" s="5"/>
    </row>
    <row r="731" spans="5:16">
      <c r="E731" s="13"/>
      <c r="F731" s="9"/>
      <c r="G731" s="9"/>
      <c r="H731" s="5"/>
      <c r="I731" s="5"/>
      <c r="J731" s="9"/>
      <c r="K731" s="5"/>
      <c r="L731" s="5"/>
      <c r="M731" s="5"/>
      <c r="N731" s="5"/>
      <c r="O731" s="6"/>
      <c r="P731" s="5"/>
    </row>
    <row r="732" spans="5:16">
      <c r="E732" s="13"/>
      <c r="F732" s="9"/>
      <c r="G732" s="9"/>
      <c r="H732" s="5"/>
      <c r="I732" s="5"/>
      <c r="J732" s="9"/>
      <c r="K732" s="5"/>
      <c r="L732" s="5"/>
      <c r="M732" s="5"/>
      <c r="N732" s="5"/>
      <c r="O732" s="6"/>
      <c r="P732" s="5"/>
    </row>
    <row r="733" spans="5:16">
      <c r="E733" s="13"/>
      <c r="F733" s="9"/>
      <c r="G733" s="9"/>
      <c r="H733" s="5"/>
      <c r="I733" s="5"/>
      <c r="J733" s="9"/>
      <c r="K733" s="5"/>
      <c r="L733" s="5"/>
      <c r="M733" s="5"/>
      <c r="N733" s="5"/>
      <c r="O733" s="6"/>
      <c r="P733" s="5"/>
    </row>
    <row r="734" spans="5:16">
      <c r="E734" s="13"/>
      <c r="F734" s="9"/>
      <c r="G734" s="9"/>
      <c r="H734" s="5"/>
      <c r="I734" s="5"/>
      <c r="J734" s="9"/>
      <c r="K734" s="5"/>
      <c r="L734" s="5"/>
      <c r="M734" s="5"/>
      <c r="N734" s="5"/>
      <c r="O734" s="6"/>
      <c r="P734" s="5"/>
    </row>
    <row r="735" spans="5:16">
      <c r="E735" s="13"/>
      <c r="F735" s="9"/>
      <c r="G735" s="9"/>
      <c r="H735" s="5"/>
      <c r="I735" s="5"/>
      <c r="J735" s="9"/>
      <c r="K735" s="5"/>
      <c r="L735" s="5"/>
      <c r="M735" s="5"/>
      <c r="N735" s="5"/>
      <c r="O735" s="6"/>
      <c r="P735" s="5"/>
    </row>
    <row r="736" spans="5:16">
      <c r="E736" s="13"/>
      <c r="F736" s="9"/>
      <c r="G736" s="9"/>
      <c r="H736" s="5"/>
      <c r="I736" s="5"/>
      <c r="J736" s="9"/>
      <c r="K736" s="5"/>
      <c r="L736" s="5"/>
      <c r="M736" s="5"/>
      <c r="N736" s="5"/>
      <c r="O736" s="6"/>
      <c r="P736" s="5"/>
    </row>
    <row r="737" spans="5:16">
      <c r="E737" s="13"/>
      <c r="F737" s="9"/>
      <c r="G737" s="9"/>
      <c r="H737" s="5"/>
      <c r="I737" s="5"/>
      <c r="J737" s="9"/>
      <c r="K737" s="5"/>
      <c r="L737" s="5"/>
      <c r="M737" s="5"/>
      <c r="N737" s="5"/>
      <c r="O737" s="6"/>
      <c r="P737" s="5"/>
    </row>
    <row r="738" spans="5:16">
      <c r="E738" s="13"/>
      <c r="F738" s="9"/>
      <c r="G738" s="9"/>
      <c r="H738" s="5"/>
      <c r="I738" s="5"/>
      <c r="J738" s="9"/>
      <c r="K738" s="5"/>
      <c r="L738" s="5"/>
      <c r="M738" s="5"/>
      <c r="N738" s="5"/>
      <c r="O738" s="6"/>
      <c r="P738" s="5"/>
    </row>
    <row r="739" spans="5:16">
      <c r="E739" s="13"/>
      <c r="F739" s="9"/>
      <c r="G739" s="9"/>
      <c r="H739" s="5"/>
      <c r="I739" s="5"/>
      <c r="J739" s="9"/>
      <c r="K739" s="5"/>
      <c r="L739" s="5"/>
      <c r="M739" s="5"/>
      <c r="N739" s="5"/>
      <c r="O739" s="6"/>
      <c r="P739" s="5"/>
    </row>
  </sheetData>
  <hyperlinks>
    <hyperlink ref="G4" r:id="rId1" xr:uid="{F6632FA9-6A1F-1644-AF8F-0381C522FD79}"/>
  </hyperlinks>
  <pageMargins left="0.7" right="0.7" top="0.78740157499999996" bottom="0.78740157499999996" header="0.3" footer="0.3"/>
  <pageSetup paperSize="9" scale="10"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09F4E-2A74-794B-A8B6-D72B8F18FDB2}">
  <sheetPr codeName="Sheet12"/>
  <dimension ref="A1:A3"/>
  <sheetViews>
    <sheetView workbookViewId="0">
      <selection activeCell="J23" sqref="J23"/>
    </sheetView>
  </sheetViews>
  <sheetFormatPr defaultColWidth="11" defaultRowHeight="15.75"/>
  <sheetData>
    <row r="1" spans="1:1">
      <c r="A1" s="37" t="s">
        <v>178</v>
      </c>
    </row>
    <row r="2" spans="1:1">
      <c r="A2" s="37" t="s">
        <v>182</v>
      </c>
    </row>
    <row r="3" spans="1:1">
      <c r="A3" s="37" t="s">
        <v>183</v>
      </c>
    </row>
  </sheetData>
  <pageMargins left="0.7" right="0.7" top="0.78740157499999996" bottom="0.78740157499999996"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2709-11E3-6847-B56D-5C15A127BED8}">
  <sheetPr codeName="Sheet13"/>
  <dimension ref="A1:G27"/>
  <sheetViews>
    <sheetView workbookViewId="0">
      <selection activeCell="G8" sqref="G8"/>
    </sheetView>
  </sheetViews>
  <sheetFormatPr defaultColWidth="11" defaultRowHeight="15.75"/>
  <cols>
    <col min="1" max="1" width="10.625" customWidth="1"/>
  </cols>
  <sheetData>
    <row r="1" spans="1:7">
      <c r="A1" s="38" t="s">
        <v>113</v>
      </c>
      <c r="B1" s="38" t="s">
        <v>110</v>
      </c>
      <c r="C1" s="38" t="s">
        <v>112</v>
      </c>
      <c r="D1" s="38" t="s">
        <v>111</v>
      </c>
      <c r="E1" s="38" t="s">
        <v>110</v>
      </c>
    </row>
    <row r="2" spans="1:7" ht="16.5" thickBot="1">
      <c r="A2" s="38"/>
      <c r="B2" s="38"/>
      <c r="C2" s="38"/>
      <c r="D2" s="38"/>
      <c r="E2" s="38"/>
    </row>
    <row r="3" spans="1:7">
      <c r="A3" s="39" t="s">
        <v>184</v>
      </c>
      <c r="B3" s="40" t="s">
        <v>5</v>
      </c>
      <c r="C3" s="40" t="s">
        <v>94</v>
      </c>
      <c r="D3" s="40" t="s">
        <v>109</v>
      </c>
      <c r="E3" s="40" t="s">
        <v>4</v>
      </c>
      <c r="F3" s="38"/>
      <c r="G3" s="38"/>
    </row>
    <row r="4" spans="1:7">
      <c r="A4" s="41"/>
      <c r="B4" s="42"/>
      <c r="C4" s="42" t="s">
        <v>108</v>
      </c>
      <c r="D4" s="42" t="s">
        <v>107</v>
      </c>
      <c r="E4" s="42"/>
    </row>
    <row r="5" spans="1:7">
      <c r="A5" s="41"/>
      <c r="B5" s="42"/>
      <c r="C5" s="42" t="s">
        <v>106</v>
      </c>
      <c r="D5" s="42" t="s">
        <v>105</v>
      </c>
      <c r="E5" s="42"/>
    </row>
    <row r="6" spans="1:7">
      <c r="A6" s="41"/>
      <c r="B6" s="42"/>
      <c r="C6" s="42" t="s">
        <v>104</v>
      </c>
      <c r="D6" s="42" t="s">
        <v>103</v>
      </c>
      <c r="E6" s="42"/>
    </row>
    <row r="7" spans="1:7">
      <c r="A7" s="41"/>
      <c r="B7" s="42"/>
      <c r="C7" s="42" t="s">
        <v>102</v>
      </c>
      <c r="D7" s="42" t="s">
        <v>101</v>
      </c>
      <c r="E7" s="42"/>
    </row>
    <row r="8" spans="1:7">
      <c r="A8" s="41"/>
      <c r="B8" s="42"/>
      <c r="C8" s="42" t="s">
        <v>100</v>
      </c>
      <c r="D8" s="42" t="s">
        <v>99</v>
      </c>
      <c r="E8" s="42"/>
    </row>
    <row r="9" spans="1:7">
      <c r="A9" s="41"/>
      <c r="B9" s="42"/>
      <c r="C9" s="42" t="s">
        <v>98</v>
      </c>
      <c r="D9" s="42" t="s">
        <v>97</v>
      </c>
      <c r="E9" s="42"/>
    </row>
    <row r="10" spans="1:7">
      <c r="A10" s="41"/>
      <c r="B10" s="42"/>
      <c r="C10" s="42" t="s">
        <v>96</v>
      </c>
      <c r="D10" s="42" t="s">
        <v>95</v>
      </c>
      <c r="E10" s="42"/>
    </row>
    <row r="11" spans="1:7">
      <c r="A11" s="41"/>
      <c r="B11" s="42"/>
      <c r="C11" s="42" t="s">
        <v>94</v>
      </c>
      <c r="D11" s="42" t="s">
        <v>93</v>
      </c>
      <c r="E11" s="42"/>
    </row>
    <row r="12" spans="1:7">
      <c r="A12" s="41"/>
      <c r="B12" s="42"/>
      <c r="C12" s="42"/>
      <c r="D12" s="42" t="s">
        <v>92</v>
      </c>
      <c r="E12" s="42"/>
    </row>
    <row r="13" spans="1:7">
      <c r="A13" s="41"/>
      <c r="B13" s="42"/>
      <c r="C13" s="42"/>
      <c r="D13" s="42" t="s">
        <v>91</v>
      </c>
      <c r="E13" s="42"/>
    </row>
    <row r="14" spans="1:7">
      <c r="A14" s="41"/>
      <c r="B14" s="42"/>
      <c r="C14" s="42"/>
      <c r="D14" s="42" t="s">
        <v>90</v>
      </c>
      <c r="E14" s="42"/>
    </row>
    <row r="15" spans="1:7">
      <c r="A15" s="41"/>
      <c r="B15" s="42"/>
      <c r="C15" s="42"/>
      <c r="D15" s="42" t="s">
        <v>89</v>
      </c>
      <c r="E15" s="42"/>
    </row>
    <row r="16" spans="1:7">
      <c r="A16" s="41"/>
      <c r="B16" s="42"/>
      <c r="C16" s="42"/>
      <c r="D16" s="42" t="s">
        <v>88</v>
      </c>
      <c r="E16" s="42"/>
    </row>
    <row r="17" spans="1:5">
      <c r="A17" s="41"/>
      <c r="B17" s="42"/>
      <c r="C17" s="42"/>
      <c r="D17" s="42" t="s">
        <v>87</v>
      </c>
      <c r="E17" s="42"/>
    </row>
    <row r="18" spans="1:5">
      <c r="A18" s="41"/>
      <c r="B18" s="42"/>
      <c r="C18" s="42"/>
      <c r="D18" s="42" t="s">
        <v>86</v>
      </c>
      <c r="E18" s="42"/>
    </row>
    <row r="19" spans="1:5">
      <c r="A19" s="41"/>
      <c r="B19" s="42"/>
      <c r="C19" s="42"/>
      <c r="D19" s="42"/>
      <c r="E19" s="42"/>
    </row>
    <row r="20" spans="1:5">
      <c r="A20" s="41"/>
      <c r="B20" s="42"/>
      <c r="C20" s="42"/>
      <c r="D20" s="42"/>
      <c r="E20" s="42"/>
    </row>
    <row r="21" spans="1:5">
      <c r="A21" s="41"/>
      <c r="B21" s="42"/>
      <c r="C21" s="42"/>
      <c r="D21" s="42"/>
      <c r="E21" s="42"/>
    </row>
    <row r="22" spans="1:5">
      <c r="A22" s="41"/>
      <c r="B22" s="42"/>
      <c r="C22" s="42"/>
      <c r="D22" s="42"/>
      <c r="E22" s="42"/>
    </row>
    <row r="23" spans="1:5">
      <c r="A23" s="41"/>
      <c r="B23" s="42"/>
      <c r="C23" s="42"/>
      <c r="D23" s="42"/>
      <c r="E23" s="42"/>
    </row>
    <row r="24" spans="1:5">
      <c r="A24" s="41"/>
      <c r="B24" s="42"/>
      <c r="C24" s="42"/>
      <c r="D24" s="42"/>
      <c r="E24" s="42"/>
    </row>
    <row r="25" spans="1:5">
      <c r="A25" s="41"/>
      <c r="B25" s="42"/>
      <c r="C25" s="42"/>
      <c r="D25" s="42"/>
      <c r="E25" s="42"/>
    </row>
    <row r="26" spans="1:5">
      <c r="A26" s="41"/>
      <c r="B26" s="42"/>
      <c r="C26" s="42"/>
      <c r="D26" s="42"/>
      <c r="E26" s="42"/>
    </row>
    <row r="27" spans="1:5" ht="16.5" thickBot="1">
      <c r="A27" s="43"/>
      <c r="B27" s="44"/>
      <c r="C27" s="44"/>
      <c r="D27" s="44"/>
      <c r="E27" s="44"/>
    </row>
  </sheetData>
  <pageMargins left="0.7" right="0.7" top="0.78740157499999996" bottom="0.78740157499999996"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36014-1EB2-E941-9730-8E21C7F6C045}">
  <sheetPr codeName="Sheet2"/>
  <dimension ref="A1:G7"/>
  <sheetViews>
    <sheetView workbookViewId="0">
      <selection activeCell="I14" sqref="I14"/>
    </sheetView>
  </sheetViews>
  <sheetFormatPr defaultColWidth="11" defaultRowHeight="15.75"/>
  <sheetData>
    <row r="1" spans="1:7">
      <c r="A1" t="s">
        <v>149</v>
      </c>
      <c r="F1" t="s">
        <v>155</v>
      </c>
    </row>
    <row r="2" spans="1:7">
      <c r="A2" s="33" t="b">
        <v>0</v>
      </c>
      <c r="B2" t="s">
        <v>150</v>
      </c>
      <c r="F2" s="33" t="b">
        <v>0</v>
      </c>
      <c r="G2" t="s">
        <v>156</v>
      </c>
    </row>
    <row r="3" spans="1:7">
      <c r="A3" s="33" t="b">
        <v>0</v>
      </c>
      <c r="B3" t="s">
        <v>151</v>
      </c>
      <c r="F3" s="33" t="b">
        <v>0</v>
      </c>
      <c r="G3" t="s">
        <v>164</v>
      </c>
    </row>
    <row r="4" spans="1:7">
      <c r="A4" s="33" t="b">
        <v>0</v>
      </c>
      <c r="B4" t="s">
        <v>152</v>
      </c>
      <c r="F4" s="33" t="b">
        <v>0</v>
      </c>
      <c r="G4" t="s">
        <v>157</v>
      </c>
    </row>
    <row r="5" spans="1:7">
      <c r="A5" s="33" t="b">
        <v>0</v>
      </c>
      <c r="B5" t="s">
        <v>153</v>
      </c>
      <c r="F5" s="33" t="b">
        <v>0</v>
      </c>
      <c r="G5" t="s">
        <v>159</v>
      </c>
    </row>
    <row r="6" spans="1:7">
      <c r="A6" s="33" t="b">
        <v>0</v>
      </c>
      <c r="B6" t="s">
        <v>154</v>
      </c>
      <c r="F6" s="33" t="b">
        <v>0</v>
      </c>
      <c r="G6" t="s">
        <v>160</v>
      </c>
    </row>
    <row r="7" spans="1:7">
      <c r="A7" s="33" t="b">
        <v>0</v>
      </c>
      <c r="B7" t="s">
        <v>158</v>
      </c>
      <c r="F7" s="33" t="b">
        <v>0</v>
      </c>
    </row>
  </sheetData>
  <pageMargins left="0.7" right="0.7" top="0.78740157499999996" bottom="0.78740157499999996"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3BC4E-1D20-8C49-8501-468B2782289D}">
  <sheetPr codeName="Sheet3"/>
  <dimension ref="A1:E34"/>
  <sheetViews>
    <sheetView workbookViewId="0">
      <selection activeCell="B2" sqref="B2"/>
    </sheetView>
  </sheetViews>
  <sheetFormatPr defaultColWidth="10.875" defaultRowHeight="15"/>
  <cols>
    <col min="1" max="16384" width="10.875" style="4"/>
  </cols>
  <sheetData>
    <row r="1" spans="1:5">
      <c r="A1" s="8" t="s">
        <v>43</v>
      </c>
      <c r="B1" s="8" t="s">
        <v>42</v>
      </c>
      <c r="C1" s="8" t="s">
        <v>41</v>
      </c>
      <c r="D1" s="8" t="s">
        <v>40</v>
      </c>
      <c r="E1" s="5"/>
    </row>
    <row r="2" spans="1:5">
      <c r="A2" s="7">
        <v>45292</v>
      </c>
      <c r="B2" s="6" t="s">
        <v>31</v>
      </c>
      <c r="C2" s="6" t="s">
        <v>16</v>
      </c>
      <c r="D2" s="6" t="s">
        <v>29</v>
      </c>
      <c r="E2" s="5"/>
    </row>
    <row r="3" spans="1:5">
      <c r="A3" s="7">
        <v>45293</v>
      </c>
      <c r="B3" s="6" t="s">
        <v>30</v>
      </c>
      <c r="C3" s="6" t="s">
        <v>39</v>
      </c>
      <c r="D3" s="6" t="s">
        <v>29</v>
      </c>
      <c r="E3" s="5"/>
    </row>
    <row r="4" spans="1:5">
      <c r="A4" s="7">
        <v>45380</v>
      </c>
      <c r="B4" s="6" t="s">
        <v>28</v>
      </c>
      <c r="C4" s="6" t="s">
        <v>11</v>
      </c>
      <c r="D4" s="6" t="s">
        <v>38</v>
      </c>
      <c r="E4" s="5"/>
    </row>
    <row r="5" spans="1:5">
      <c r="A5" s="7">
        <v>45382</v>
      </c>
      <c r="B5" s="6" t="s">
        <v>27</v>
      </c>
      <c r="C5" s="6" t="s">
        <v>19</v>
      </c>
      <c r="D5" s="6" t="s">
        <v>38</v>
      </c>
      <c r="E5" s="5"/>
    </row>
    <row r="6" spans="1:5">
      <c r="A6" s="7">
        <v>45383</v>
      </c>
      <c r="B6" s="6" t="s">
        <v>25</v>
      </c>
      <c r="C6" s="6" t="s">
        <v>16</v>
      </c>
      <c r="D6" s="6" t="s">
        <v>26</v>
      </c>
      <c r="E6" s="5"/>
    </row>
    <row r="7" spans="1:5">
      <c r="A7" s="7">
        <v>45421</v>
      </c>
      <c r="B7" s="6" t="s">
        <v>23</v>
      </c>
      <c r="C7" s="6" t="s">
        <v>22</v>
      </c>
      <c r="D7" s="6" t="s">
        <v>37</v>
      </c>
      <c r="E7" s="5"/>
    </row>
    <row r="8" spans="1:5">
      <c r="A8" s="7">
        <v>45431</v>
      </c>
      <c r="B8" s="6" t="s">
        <v>20</v>
      </c>
      <c r="C8" s="6" t="s">
        <v>19</v>
      </c>
      <c r="D8" s="6" t="s">
        <v>21</v>
      </c>
      <c r="E8" s="5"/>
    </row>
    <row r="9" spans="1:5">
      <c r="A9" s="7">
        <v>45432</v>
      </c>
      <c r="B9" s="6" t="s">
        <v>17</v>
      </c>
      <c r="C9" s="6" t="s">
        <v>16</v>
      </c>
      <c r="D9" s="6" t="s">
        <v>18</v>
      </c>
      <c r="E9" s="5"/>
    </row>
    <row r="10" spans="1:5">
      <c r="A10" s="7">
        <v>45505</v>
      </c>
      <c r="B10" s="6" t="s">
        <v>14</v>
      </c>
      <c r="C10" s="6" t="s">
        <v>22</v>
      </c>
      <c r="D10" s="6" t="s">
        <v>13</v>
      </c>
      <c r="E10" s="5"/>
    </row>
    <row r="11" spans="1:5">
      <c r="A11" s="7">
        <v>45651</v>
      </c>
      <c r="B11" s="6" t="s">
        <v>12</v>
      </c>
      <c r="C11" s="6" t="s">
        <v>36</v>
      </c>
      <c r="D11" s="6" t="s">
        <v>8</v>
      </c>
      <c r="E11" s="5"/>
    </row>
    <row r="12" spans="1:5">
      <c r="A12" s="7">
        <v>45652</v>
      </c>
      <c r="B12" s="6" t="s">
        <v>10</v>
      </c>
      <c r="C12" s="6" t="s">
        <v>22</v>
      </c>
      <c r="D12" s="6" t="s">
        <v>8</v>
      </c>
      <c r="E12" s="5"/>
    </row>
    <row r="13" spans="1:5">
      <c r="A13" s="7">
        <v>45658</v>
      </c>
      <c r="B13" s="6" t="s">
        <v>31</v>
      </c>
      <c r="C13" s="6" t="s">
        <v>36</v>
      </c>
      <c r="D13" s="6" t="s">
        <v>29</v>
      </c>
      <c r="E13" s="5"/>
    </row>
    <row r="14" spans="1:5">
      <c r="A14" s="7">
        <v>45659</v>
      </c>
      <c r="B14" s="6" t="s">
        <v>30</v>
      </c>
      <c r="C14" s="6" t="s">
        <v>22</v>
      </c>
      <c r="D14" s="6" t="s">
        <v>29</v>
      </c>
      <c r="E14" s="5"/>
    </row>
    <row r="15" spans="1:5">
      <c r="A15" s="7">
        <v>45765</v>
      </c>
      <c r="B15" s="6" t="s">
        <v>28</v>
      </c>
      <c r="C15" s="6" t="s">
        <v>11</v>
      </c>
      <c r="D15" s="6" t="s">
        <v>35</v>
      </c>
      <c r="E15" s="5"/>
    </row>
    <row r="16" spans="1:5">
      <c r="A16" s="7">
        <v>45767</v>
      </c>
      <c r="B16" s="6" t="s">
        <v>27</v>
      </c>
      <c r="C16" s="6" t="s">
        <v>19</v>
      </c>
      <c r="D16" s="6" t="s">
        <v>35</v>
      </c>
      <c r="E16" s="5"/>
    </row>
    <row r="17" spans="1:5">
      <c r="A17" s="7">
        <v>45768</v>
      </c>
      <c r="B17" s="6" t="s">
        <v>25</v>
      </c>
      <c r="C17" s="6" t="s">
        <v>16</v>
      </c>
      <c r="D17" s="6" t="s">
        <v>34</v>
      </c>
      <c r="E17" s="5"/>
    </row>
    <row r="18" spans="1:5">
      <c r="A18" s="7">
        <v>45806</v>
      </c>
      <c r="B18" s="6" t="s">
        <v>23</v>
      </c>
      <c r="C18" s="6" t="s">
        <v>22</v>
      </c>
      <c r="D18" s="6" t="s">
        <v>15</v>
      </c>
      <c r="E18" s="5"/>
    </row>
    <row r="19" spans="1:5">
      <c r="A19" s="7">
        <v>45816</v>
      </c>
      <c r="B19" s="6" t="s">
        <v>20</v>
      </c>
      <c r="C19" s="6" t="s">
        <v>19</v>
      </c>
      <c r="D19" s="6" t="s">
        <v>33</v>
      </c>
      <c r="E19" s="5"/>
    </row>
    <row r="20" spans="1:5">
      <c r="A20" s="7">
        <v>45817</v>
      </c>
      <c r="B20" s="6" t="s">
        <v>17</v>
      </c>
      <c r="C20" s="6" t="s">
        <v>16</v>
      </c>
      <c r="D20" s="6" t="s">
        <v>32</v>
      </c>
      <c r="E20" s="5"/>
    </row>
    <row r="21" spans="1:5">
      <c r="A21" s="7">
        <v>45870</v>
      </c>
      <c r="B21" s="6" t="s">
        <v>14</v>
      </c>
      <c r="C21" s="6" t="s">
        <v>11</v>
      </c>
      <c r="D21" s="6" t="s">
        <v>13</v>
      </c>
      <c r="E21" s="5"/>
    </row>
    <row r="22" spans="1:5">
      <c r="A22" s="7">
        <v>46016</v>
      </c>
      <c r="B22" s="6" t="s">
        <v>12</v>
      </c>
      <c r="C22" s="6" t="s">
        <v>22</v>
      </c>
      <c r="D22" s="6" t="s">
        <v>8</v>
      </c>
      <c r="E22" s="5"/>
    </row>
    <row r="23" spans="1:5">
      <c r="A23" s="7">
        <v>46017</v>
      </c>
      <c r="B23" s="6" t="s">
        <v>10</v>
      </c>
      <c r="C23" s="6" t="s">
        <v>11</v>
      </c>
      <c r="D23" s="6" t="s">
        <v>8</v>
      </c>
      <c r="E23" s="5"/>
    </row>
    <row r="24" spans="1:5">
      <c r="A24" s="7">
        <v>46023</v>
      </c>
      <c r="B24" s="6" t="s">
        <v>31</v>
      </c>
      <c r="C24" s="6" t="s">
        <v>22</v>
      </c>
      <c r="D24" s="6" t="s">
        <v>29</v>
      </c>
      <c r="E24" s="5"/>
    </row>
    <row r="25" spans="1:5">
      <c r="A25" s="7">
        <v>46024</v>
      </c>
      <c r="B25" s="6" t="s">
        <v>30</v>
      </c>
      <c r="C25" s="6" t="s">
        <v>11</v>
      </c>
      <c r="D25" s="6" t="s">
        <v>29</v>
      </c>
      <c r="E25" s="5"/>
    </row>
    <row r="26" spans="1:5">
      <c r="A26" s="7">
        <v>46115</v>
      </c>
      <c r="B26" s="6" t="s">
        <v>28</v>
      </c>
      <c r="C26" s="6" t="s">
        <v>11</v>
      </c>
      <c r="D26" s="6" t="s">
        <v>26</v>
      </c>
      <c r="E26" s="5"/>
    </row>
    <row r="27" spans="1:5">
      <c r="A27" s="7">
        <v>46117</v>
      </c>
      <c r="B27" s="6" t="s">
        <v>27</v>
      </c>
      <c r="C27" s="6" t="s">
        <v>19</v>
      </c>
      <c r="D27" s="6" t="s">
        <v>26</v>
      </c>
      <c r="E27" s="5"/>
    </row>
    <row r="28" spans="1:5">
      <c r="A28" s="7">
        <v>46118</v>
      </c>
      <c r="B28" s="6" t="s">
        <v>25</v>
      </c>
      <c r="C28" s="6" t="s">
        <v>16</v>
      </c>
      <c r="D28" s="6" t="s">
        <v>24</v>
      </c>
      <c r="E28" s="5"/>
    </row>
    <row r="29" spans="1:5">
      <c r="A29" s="7">
        <v>46156</v>
      </c>
      <c r="B29" s="6" t="s">
        <v>23</v>
      </c>
      <c r="C29" s="6" t="s">
        <v>22</v>
      </c>
      <c r="D29" s="6" t="s">
        <v>21</v>
      </c>
      <c r="E29" s="5"/>
    </row>
    <row r="30" spans="1:5">
      <c r="A30" s="7">
        <v>46166</v>
      </c>
      <c r="B30" s="6" t="s">
        <v>20</v>
      </c>
      <c r="C30" s="6" t="s">
        <v>19</v>
      </c>
      <c r="D30" s="6" t="s">
        <v>18</v>
      </c>
      <c r="E30" s="5"/>
    </row>
    <row r="31" spans="1:5">
      <c r="A31" s="7">
        <v>46167</v>
      </c>
      <c r="B31" s="6" t="s">
        <v>17</v>
      </c>
      <c r="C31" s="6" t="s">
        <v>16</v>
      </c>
      <c r="D31" s="6" t="s">
        <v>15</v>
      </c>
      <c r="E31" s="5"/>
    </row>
    <row r="32" spans="1:5">
      <c r="A32" s="7">
        <v>46235</v>
      </c>
      <c r="B32" s="6" t="s">
        <v>14</v>
      </c>
      <c r="C32" s="6" t="s">
        <v>9</v>
      </c>
      <c r="D32" s="6" t="s">
        <v>13</v>
      </c>
      <c r="E32" s="5"/>
    </row>
    <row r="33" spans="1:5">
      <c r="A33" s="7">
        <v>46381</v>
      </c>
      <c r="B33" s="6" t="s">
        <v>12</v>
      </c>
      <c r="C33" s="6" t="s">
        <v>11</v>
      </c>
      <c r="D33" s="6" t="s">
        <v>8</v>
      </c>
      <c r="E33" s="5"/>
    </row>
    <row r="34" spans="1:5">
      <c r="A34" s="7">
        <v>46382</v>
      </c>
      <c r="B34" s="6" t="s">
        <v>10</v>
      </c>
      <c r="C34" s="6" t="s">
        <v>9</v>
      </c>
      <c r="D34" s="6" t="s">
        <v>8</v>
      </c>
      <c r="E34" s="5"/>
    </row>
  </sheetData>
  <pageMargins left="0.7" right="0.7" top="0.78740157499999996" bottom="0.78740157499999996"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E77DE-C37A-A24D-969B-3E9E0EF5941E}">
  <sheetPr codeName="Sheet4"/>
  <dimension ref="A1:I436"/>
  <sheetViews>
    <sheetView workbookViewId="0">
      <selection activeCell="G9" sqref="G9"/>
    </sheetView>
  </sheetViews>
  <sheetFormatPr defaultColWidth="10.875" defaultRowHeight="15"/>
  <cols>
    <col min="1" max="7" width="10.875" style="4"/>
    <col min="8" max="8" width="25.875" style="4" customWidth="1"/>
    <col min="9" max="16384" width="10.875" style="4"/>
  </cols>
  <sheetData>
    <row r="1" spans="1:9">
      <c r="A1" s="46" t="s">
        <v>85</v>
      </c>
      <c r="B1" s="46" t="s">
        <v>84</v>
      </c>
      <c r="C1" s="46" t="s">
        <v>83</v>
      </c>
      <c r="D1" s="46" t="s">
        <v>82</v>
      </c>
      <c r="E1" s="46" t="s">
        <v>81</v>
      </c>
      <c r="F1" s="46" t="s">
        <v>80</v>
      </c>
      <c r="G1" s="46" t="s">
        <v>79</v>
      </c>
      <c r="H1" s="46" t="s">
        <v>78</v>
      </c>
      <c r="I1" s="46" t="s">
        <v>77</v>
      </c>
    </row>
    <row r="2" spans="1:9">
      <c r="A2" s="46" t="s">
        <v>203</v>
      </c>
      <c r="B2" s="47">
        <v>46023</v>
      </c>
      <c r="C2" s="48"/>
      <c r="D2" s="48"/>
      <c r="E2" s="48"/>
      <c r="F2" s="49" t="s">
        <v>45</v>
      </c>
      <c r="G2" s="48"/>
      <c r="H2" s="49">
        <v>3</v>
      </c>
      <c r="I2" s="49" t="s">
        <v>204</v>
      </c>
    </row>
    <row r="3" spans="1:9">
      <c r="A3" s="46" t="s">
        <v>205</v>
      </c>
      <c r="B3" s="47">
        <v>46024</v>
      </c>
      <c r="C3" s="48"/>
      <c r="D3" s="48"/>
      <c r="E3" s="48"/>
      <c r="F3" s="49" t="s">
        <v>45</v>
      </c>
      <c r="G3" s="48"/>
      <c r="H3" s="49">
        <v>3</v>
      </c>
      <c r="I3" s="49" t="s">
        <v>204</v>
      </c>
    </row>
    <row r="4" spans="1:9">
      <c r="A4" s="46" t="s">
        <v>206</v>
      </c>
      <c r="B4" s="47">
        <v>46024</v>
      </c>
      <c r="C4" s="50">
        <v>0.69027777777777777</v>
      </c>
      <c r="D4" s="47">
        <v>46024</v>
      </c>
      <c r="E4" s="50">
        <v>0.69027777777777777</v>
      </c>
      <c r="F4" s="49" t="s">
        <v>207</v>
      </c>
      <c r="G4" s="49" t="s">
        <v>208</v>
      </c>
      <c r="H4" s="49">
        <v>4</v>
      </c>
      <c r="I4" s="49" t="s">
        <v>209</v>
      </c>
    </row>
    <row r="5" spans="1:9">
      <c r="A5" s="46" t="s">
        <v>210</v>
      </c>
      <c r="B5" s="47">
        <v>46025</v>
      </c>
      <c r="C5" s="48"/>
      <c r="D5" s="48"/>
      <c r="E5" s="48"/>
      <c r="F5" s="49" t="s">
        <v>45</v>
      </c>
      <c r="G5" s="48"/>
      <c r="H5" s="49">
        <v>3</v>
      </c>
      <c r="I5" s="49" t="s">
        <v>204</v>
      </c>
    </row>
    <row r="6" spans="1:9">
      <c r="A6" s="46" t="s">
        <v>208</v>
      </c>
      <c r="B6" s="47">
        <v>46025</v>
      </c>
      <c r="C6" s="48"/>
      <c r="D6" s="48"/>
      <c r="E6" s="48"/>
      <c r="F6" s="49" t="s">
        <v>45</v>
      </c>
      <c r="G6" s="48"/>
      <c r="H6" s="49">
        <v>3</v>
      </c>
      <c r="I6" s="49" t="s">
        <v>211</v>
      </c>
    </row>
    <row r="7" spans="1:9">
      <c r="A7" s="46" t="s">
        <v>212</v>
      </c>
      <c r="B7" s="47">
        <v>46025</v>
      </c>
      <c r="C7" s="50">
        <v>0.73958333333333337</v>
      </c>
      <c r="D7" s="47">
        <v>46025</v>
      </c>
      <c r="E7" s="50">
        <v>0.73958333333333337</v>
      </c>
      <c r="F7" s="49" t="s">
        <v>207</v>
      </c>
      <c r="G7" s="48"/>
      <c r="H7" s="49">
        <v>4</v>
      </c>
      <c r="I7" s="49" t="s">
        <v>209</v>
      </c>
    </row>
    <row r="8" spans="1:9">
      <c r="A8" s="46" t="s">
        <v>213</v>
      </c>
      <c r="B8" s="47">
        <v>46026</v>
      </c>
      <c r="C8" s="48"/>
      <c r="D8" s="48"/>
      <c r="E8" s="48"/>
      <c r="F8" s="49" t="s">
        <v>45</v>
      </c>
      <c r="G8" s="48"/>
      <c r="H8" s="49">
        <v>3</v>
      </c>
      <c r="I8" s="49" t="s">
        <v>204</v>
      </c>
    </row>
    <row r="9" spans="1:9">
      <c r="A9" s="46" t="s">
        <v>214</v>
      </c>
      <c r="B9" s="47">
        <v>46027</v>
      </c>
      <c r="C9" s="48"/>
      <c r="D9" s="48"/>
      <c r="E9" s="48"/>
      <c r="F9" s="49" t="s">
        <v>45</v>
      </c>
      <c r="G9" s="48"/>
      <c r="H9" s="49">
        <v>3</v>
      </c>
      <c r="I9" s="49" t="s">
        <v>204</v>
      </c>
    </row>
    <row r="10" spans="1:9">
      <c r="A10" s="46" t="s">
        <v>215</v>
      </c>
      <c r="B10" s="47">
        <v>46028</v>
      </c>
      <c r="C10" s="48"/>
      <c r="D10" s="48"/>
      <c r="E10" s="48"/>
      <c r="F10" s="49" t="s">
        <v>45</v>
      </c>
      <c r="G10" s="48"/>
      <c r="H10" s="49">
        <v>3</v>
      </c>
      <c r="I10" s="49" t="s">
        <v>204</v>
      </c>
    </row>
    <row r="11" spans="1:9">
      <c r="A11" s="46" t="s">
        <v>216</v>
      </c>
      <c r="B11" s="47">
        <v>46029</v>
      </c>
      <c r="C11" s="48"/>
      <c r="D11" s="48"/>
      <c r="E11" s="48"/>
      <c r="F11" s="49" t="s">
        <v>45</v>
      </c>
      <c r="G11" s="48"/>
      <c r="H11" s="49">
        <v>3</v>
      </c>
      <c r="I11" s="49" t="s">
        <v>204</v>
      </c>
    </row>
    <row r="12" spans="1:9">
      <c r="A12" s="46" t="s">
        <v>217</v>
      </c>
      <c r="B12" s="47">
        <v>46030</v>
      </c>
      <c r="C12" s="48"/>
      <c r="D12" s="48"/>
      <c r="E12" s="48"/>
      <c r="F12" s="49" t="s">
        <v>45</v>
      </c>
      <c r="G12" s="48"/>
      <c r="H12" s="49">
        <v>3</v>
      </c>
      <c r="I12" s="49" t="s">
        <v>204</v>
      </c>
    </row>
    <row r="13" spans="1:9">
      <c r="A13" s="46" t="s">
        <v>218</v>
      </c>
      <c r="B13" s="47">
        <v>46031</v>
      </c>
      <c r="C13" s="48"/>
      <c r="D13" s="48"/>
      <c r="E13" s="48"/>
      <c r="F13" s="49" t="s">
        <v>45</v>
      </c>
      <c r="G13" s="48"/>
      <c r="H13" s="49">
        <v>3</v>
      </c>
      <c r="I13" s="49" t="s">
        <v>204</v>
      </c>
    </row>
    <row r="14" spans="1:9">
      <c r="A14" s="46" t="s">
        <v>206</v>
      </c>
      <c r="B14" s="47">
        <v>46031</v>
      </c>
      <c r="C14" s="50">
        <v>0.6958333333333333</v>
      </c>
      <c r="D14" s="47">
        <v>46031</v>
      </c>
      <c r="E14" s="50">
        <v>0.6958333333333333</v>
      </c>
      <c r="F14" s="49" t="s">
        <v>207</v>
      </c>
      <c r="G14" s="49" t="s">
        <v>219</v>
      </c>
      <c r="H14" s="49">
        <v>4</v>
      </c>
      <c r="I14" s="49" t="s">
        <v>209</v>
      </c>
    </row>
    <row r="15" spans="1:9">
      <c r="A15" s="46" t="s">
        <v>220</v>
      </c>
      <c r="B15" s="47">
        <v>46032</v>
      </c>
      <c r="C15" s="48"/>
      <c r="D15" s="48"/>
      <c r="E15" s="48"/>
      <c r="F15" s="49" t="s">
        <v>45</v>
      </c>
      <c r="G15" s="48"/>
      <c r="H15" s="49">
        <v>3</v>
      </c>
      <c r="I15" s="49" t="s">
        <v>204</v>
      </c>
    </row>
    <row r="16" spans="1:9">
      <c r="A16" s="46" t="s">
        <v>219</v>
      </c>
      <c r="B16" s="47">
        <v>46032</v>
      </c>
      <c r="C16" s="48"/>
      <c r="D16" s="48"/>
      <c r="E16" s="48"/>
      <c r="F16" s="49" t="s">
        <v>45</v>
      </c>
      <c r="G16" s="48"/>
      <c r="H16" s="49">
        <v>3</v>
      </c>
      <c r="I16" s="49" t="s">
        <v>211</v>
      </c>
    </row>
    <row r="17" spans="1:9">
      <c r="A17" s="46" t="s">
        <v>212</v>
      </c>
      <c r="B17" s="47">
        <v>46032</v>
      </c>
      <c r="C17" s="50">
        <v>0.74444444444444446</v>
      </c>
      <c r="D17" s="47">
        <v>46032</v>
      </c>
      <c r="E17" s="50">
        <v>0.74444444444444446</v>
      </c>
      <c r="F17" s="49" t="s">
        <v>207</v>
      </c>
      <c r="G17" s="48"/>
      <c r="H17" s="49">
        <v>4</v>
      </c>
      <c r="I17" s="49" t="s">
        <v>209</v>
      </c>
    </row>
    <row r="18" spans="1:9">
      <c r="A18" s="46" t="s">
        <v>221</v>
      </c>
      <c r="B18" s="47">
        <v>46033</v>
      </c>
      <c r="C18" s="48"/>
      <c r="D18" s="48"/>
      <c r="E18" s="48"/>
      <c r="F18" s="49" t="s">
        <v>45</v>
      </c>
      <c r="G18" s="48"/>
      <c r="H18" s="49">
        <v>3</v>
      </c>
      <c r="I18" s="49" t="s">
        <v>204</v>
      </c>
    </row>
    <row r="19" spans="1:9">
      <c r="A19" s="46" t="s">
        <v>222</v>
      </c>
      <c r="B19" s="47">
        <v>46034</v>
      </c>
      <c r="C19" s="48"/>
      <c r="D19" s="48"/>
      <c r="E19" s="48"/>
      <c r="F19" s="49" t="s">
        <v>45</v>
      </c>
      <c r="G19" s="48"/>
      <c r="H19" s="49">
        <v>3</v>
      </c>
      <c r="I19" s="49" t="s">
        <v>204</v>
      </c>
    </row>
    <row r="20" spans="1:9">
      <c r="A20" s="46" t="s">
        <v>223</v>
      </c>
      <c r="B20" s="47">
        <v>46035</v>
      </c>
      <c r="C20" s="48"/>
      <c r="D20" s="48"/>
      <c r="E20" s="48"/>
      <c r="F20" s="49" t="s">
        <v>45</v>
      </c>
      <c r="G20" s="48"/>
      <c r="H20" s="49">
        <v>3</v>
      </c>
      <c r="I20" s="49" t="s">
        <v>204</v>
      </c>
    </row>
    <row r="21" spans="1:9">
      <c r="A21" s="46" t="s">
        <v>224</v>
      </c>
      <c r="B21" s="47">
        <v>46036</v>
      </c>
      <c r="C21" s="48"/>
      <c r="D21" s="48"/>
      <c r="E21" s="48"/>
      <c r="F21" s="49" t="s">
        <v>45</v>
      </c>
      <c r="G21" s="48"/>
      <c r="H21" s="49">
        <v>3</v>
      </c>
      <c r="I21" s="49" t="s">
        <v>204</v>
      </c>
    </row>
    <row r="22" spans="1:9">
      <c r="A22" s="46" t="s">
        <v>225</v>
      </c>
      <c r="B22" s="47">
        <v>46037</v>
      </c>
      <c r="C22" s="48"/>
      <c r="D22" s="48"/>
      <c r="E22" s="48"/>
      <c r="F22" s="49" t="s">
        <v>45</v>
      </c>
      <c r="G22" s="48"/>
      <c r="H22" s="49">
        <v>3</v>
      </c>
      <c r="I22" s="49" t="s">
        <v>204</v>
      </c>
    </row>
    <row r="23" spans="1:9">
      <c r="A23" s="46" t="s">
        <v>226</v>
      </c>
      <c r="B23" s="47">
        <v>46038</v>
      </c>
      <c r="C23" s="48"/>
      <c r="D23" s="48"/>
      <c r="E23" s="48"/>
      <c r="F23" s="49" t="s">
        <v>45</v>
      </c>
      <c r="G23" s="48"/>
      <c r="H23" s="49">
        <v>3</v>
      </c>
      <c r="I23" s="49" t="s">
        <v>204</v>
      </c>
    </row>
    <row r="24" spans="1:9">
      <c r="A24" s="46" t="s">
        <v>206</v>
      </c>
      <c r="B24" s="47">
        <v>46038</v>
      </c>
      <c r="C24" s="50">
        <v>0.70208333333333328</v>
      </c>
      <c r="D24" s="47">
        <v>46038</v>
      </c>
      <c r="E24" s="50">
        <v>0.70208333333333328</v>
      </c>
      <c r="F24" s="49" t="s">
        <v>207</v>
      </c>
      <c r="G24" s="49" t="s">
        <v>227</v>
      </c>
      <c r="H24" s="49">
        <v>4</v>
      </c>
      <c r="I24" s="49" t="s">
        <v>209</v>
      </c>
    </row>
    <row r="25" spans="1:9">
      <c r="A25" s="46" t="s">
        <v>228</v>
      </c>
      <c r="B25" s="47">
        <v>46039</v>
      </c>
      <c r="C25" s="48"/>
      <c r="D25" s="48"/>
      <c r="E25" s="48"/>
      <c r="F25" s="49" t="s">
        <v>45</v>
      </c>
      <c r="G25" s="48"/>
      <c r="H25" s="49">
        <v>3</v>
      </c>
      <c r="I25" s="49" t="s">
        <v>204</v>
      </c>
    </row>
    <row r="26" spans="1:9">
      <c r="A26" s="46" t="s">
        <v>227</v>
      </c>
      <c r="B26" s="47">
        <v>46039</v>
      </c>
      <c r="C26" s="48"/>
      <c r="D26" s="48"/>
      <c r="E26" s="48"/>
      <c r="F26" s="49" t="s">
        <v>45</v>
      </c>
      <c r="G26" s="48"/>
      <c r="H26" s="49">
        <v>3</v>
      </c>
      <c r="I26" s="49" t="s">
        <v>211</v>
      </c>
    </row>
    <row r="27" spans="1:9">
      <c r="A27" s="46" t="s">
        <v>229</v>
      </c>
      <c r="B27" s="47">
        <v>46039</v>
      </c>
      <c r="C27" s="48"/>
      <c r="D27" s="48"/>
      <c r="E27" s="48"/>
      <c r="F27" s="49" t="s">
        <v>45</v>
      </c>
      <c r="G27" s="49" t="s">
        <v>230</v>
      </c>
      <c r="H27" s="49">
        <v>3</v>
      </c>
      <c r="I27" s="48"/>
    </row>
    <row r="28" spans="1:9">
      <c r="A28" s="46" t="s">
        <v>212</v>
      </c>
      <c r="B28" s="47">
        <v>46039</v>
      </c>
      <c r="C28" s="50">
        <v>0.75069444444444444</v>
      </c>
      <c r="D28" s="47">
        <v>46039</v>
      </c>
      <c r="E28" s="50">
        <v>0.75069444444444444</v>
      </c>
      <c r="F28" s="49" t="s">
        <v>207</v>
      </c>
      <c r="G28" s="48"/>
      <c r="H28" s="49">
        <v>4</v>
      </c>
      <c r="I28" s="49" t="s">
        <v>209</v>
      </c>
    </row>
    <row r="29" spans="1:9">
      <c r="A29" s="46" t="s">
        <v>231</v>
      </c>
      <c r="B29" s="47">
        <v>46040</v>
      </c>
      <c r="C29" s="48"/>
      <c r="D29" s="48"/>
      <c r="E29" s="48"/>
      <c r="F29" s="49" t="s">
        <v>45</v>
      </c>
      <c r="G29" s="48"/>
      <c r="H29" s="49">
        <v>3</v>
      </c>
      <c r="I29" s="49" t="s">
        <v>204</v>
      </c>
    </row>
    <row r="30" spans="1:9">
      <c r="A30" s="46" t="s">
        <v>232</v>
      </c>
      <c r="B30" s="47">
        <v>46040</v>
      </c>
      <c r="C30" s="50">
        <v>0.27291666666666664</v>
      </c>
      <c r="D30" s="47">
        <v>46040</v>
      </c>
      <c r="E30" s="50">
        <v>0.27291666666666664</v>
      </c>
      <c r="F30" s="49" t="s">
        <v>207</v>
      </c>
      <c r="G30" s="49" t="s">
        <v>233</v>
      </c>
      <c r="H30" s="49">
        <v>4</v>
      </c>
      <c r="I30" s="49" t="s">
        <v>209</v>
      </c>
    </row>
    <row r="31" spans="1:9">
      <c r="A31" s="46" t="s">
        <v>234</v>
      </c>
      <c r="B31" s="47">
        <v>46040</v>
      </c>
      <c r="C31" s="48"/>
      <c r="D31" s="48"/>
      <c r="E31" s="48"/>
      <c r="F31" s="49" t="s">
        <v>45</v>
      </c>
      <c r="G31" s="49" t="s">
        <v>235</v>
      </c>
      <c r="H31" s="49">
        <v>3</v>
      </c>
      <c r="I31" s="49" t="s">
        <v>44</v>
      </c>
    </row>
    <row r="32" spans="1:9">
      <c r="A32" s="46" t="s">
        <v>236</v>
      </c>
      <c r="B32" s="47">
        <v>46040</v>
      </c>
      <c r="C32" s="50">
        <v>0.74513888888888891</v>
      </c>
      <c r="D32" s="47">
        <v>46040</v>
      </c>
      <c r="E32" s="50">
        <v>0.74513888888888891</v>
      </c>
      <c r="F32" s="49" t="s">
        <v>207</v>
      </c>
      <c r="G32" s="49" t="s">
        <v>233</v>
      </c>
      <c r="H32" s="49">
        <v>4</v>
      </c>
      <c r="I32" s="49" t="s">
        <v>209</v>
      </c>
    </row>
    <row r="33" spans="1:9">
      <c r="A33" s="46" t="s">
        <v>237</v>
      </c>
      <c r="B33" s="47">
        <v>46041</v>
      </c>
      <c r="C33" s="48"/>
      <c r="D33" s="48"/>
      <c r="E33" s="48"/>
      <c r="F33" s="49" t="s">
        <v>45</v>
      </c>
      <c r="G33" s="48"/>
      <c r="H33" s="49">
        <v>3</v>
      </c>
      <c r="I33" s="49" t="s">
        <v>204</v>
      </c>
    </row>
    <row r="34" spans="1:9">
      <c r="A34" s="46" t="s">
        <v>238</v>
      </c>
      <c r="B34" s="47">
        <v>46041</v>
      </c>
      <c r="C34" s="48"/>
      <c r="D34" s="48"/>
      <c r="E34" s="48"/>
      <c r="F34" s="49" t="s">
        <v>45</v>
      </c>
      <c r="G34" s="49" t="s">
        <v>239</v>
      </c>
      <c r="H34" s="49">
        <v>3</v>
      </c>
      <c r="I34" s="49" t="s">
        <v>44</v>
      </c>
    </row>
    <row r="35" spans="1:9">
      <c r="A35" s="46" t="s">
        <v>240</v>
      </c>
      <c r="B35" s="47">
        <v>46042</v>
      </c>
      <c r="C35" s="48"/>
      <c r="D35" s="48"/>
      <c r="E35" s="48"/>
      <c r="F35" s="49" t="s">
        <v>45</v>
      </c>
      <c r="G35" s="48"/>
      <c r="H35" s="49">
        <v>3</v>
      </c>
      <c r="I35" s="49" t="s">
        <v>204</v>
      </c>
    </row>
    <row r="36" spans="1:9">
      <c r="A36" s="46" t="s">
        <v>241</v>
      </c>
      <c r="B36" s="47">
        <v>46043</v>
      </c>
      <c r="C36" s="48"/>
      <c r="D36" s="48"/>
      <c r="E36" s="48"/>
      <c r="F36" s="49" t="s">
        <v>45</v>
      </c>
      <c r="G36" s="48"/>
      <c r="H36" s="49">
        <v>3</v>
      </c>
      <c r="I36" s="49" t="s">
        <v>204</v>
      </c>
    </row>
    <row r="37" spans="1:9">
      <c r="A37" s="46" t="s">
        <v>242</v>
      </c>
      <c r="B37" s="47">
        <v>46044</v>
      </c>
      <c r="C37" s="48"/>
      <c r="D37" s="48"/>
      <c r="E37" s="48"/>
      <c r="F37" s="49" t="s">
        <v>45</v>
      </c>
      <c r="G37" s="48"/>
      <c r="H37" s="49">
        <v>3</v>
      </c>
      <c r="I37" s="49" t="s">
        <v>204</v>
      </c>
    </row>
    <row r="38" spans="1:9">
      <c r="A38" s="46" t="s">
        <v>243</v>
      </c>
      <c r="B38" s="47">
        <v>46045</v>
      </c>
      <c r="C38" s="48"/>
      <c r="D38" s="48"/>
      <c r="E38" s="48"/>
      <c r="F38" s="49" t="s">
        <v>45</v>
      </c>
      <c r="G38" s="48"/>
      <c r="H38" s="49">
        <v>3</v>
      </c>
      <c r="I38" s="49" t="s">
        <v>204</v>
      </c>
    </row>
    <row r="39" spans="1:9">
      <c r="A39" s="46" t="s">
        <v>206</v>
      </c>
      <c r="B39" s="47">
        <v>46045</v>
      </c>
      <c r="C39" s="50">
        <v>0.70902777777777781</v>
      </c>
      <c r="D39" s="47">
        <v>46045</v>
      </c>
      <c r="E39" s="50">
        <v>0.70902777777777781</v>
      </c>
      <c r="F39" s="49" t="s">
        <v>207</v>
      </c>
      <c r="G39" s="49" t="s">
        <v>244</v>
      </c>
      <c r="H39" s="49">
        <v>4</v>
      </c>
      <c r="I39" s="49" t="s">
        <v>209</v>
      </c>
    </row>
    <row r="40" spans="1:9">
      <c r="A40" s="46" t="s">
        <v>245</v>
      </c>
      <c r="B40" s="47">
        <v>46046</v>
      </c>
      <c r="C40" s="48"/>
      <c r="D40" s="48"/>
      <c r="E40" s="48"/>
      <c r="F40" s="49" t="s">
        <v>45</v>
      </c>
      <c r="G40" s="48"/>
      <c r="H40" s="49">
        <v>3</v>
      </c>
      <c r="I40" s="49" t="s">
        <v>204</v>
      </c>
    </row>
    <row r="41" spans="1:9">
      <c r="A41" s="46" t="s">
        <v>244</v>
      </c>
      <c r="B41" s="47">
        <v>46046</v>
      </c>
      <c r="C41" s="48"/>
      <c r="D41" s="48"/>
      <c r="E41" s="48"/>
      <c r="F41" s="49" t="s">
        <v>45</v>
      </c>
      <c r="G41" s="48"/>
      <c r="H41" s="49">
        <v>3</v>
      </c>
      <c r="I41" s="49" t="s">
        <v>211</v>
      </c>
    </row>
    <row r="42" spans="1:9">
      <c r="A42" s="46" t="s">
        <v>212</v>
      </c>
      <c r="B42" s="47">
        <v>46046</v>
      </c>
      <c r="C42" s="50">
        <v>0.75694444444444442</v>
      </c>
      <c r="D42" s="47">
        <v>46046</v>
      </c>
      <c r="E42" s="50">
        <v>0.75694444444444442</v>
      </c>
      <c r="F42" s="49" t="s">
        <v>207</v>
      </c>
      <c r="G42" s="48"/>
      <c r="H42" s="49">
        <v>4</v>
      </c>
      <c r="I42" s="49" t="s">
        <v>209</v>
      </c>
    </row>
    <row r="43" spans="1:9">
      <c r="A43" s="46" t="s">
        <v>246</v>
      </c>
      <c r="B43" s="47">
        <v>46047</v>
      </c>
      <c r="C43" s="48"/>
      <c r="D43" s="48"/>
      <c r="E43" s="48"/>
      <c r="F43" s="49" t="s">
        <v>45</v>
      </c>
      <c r="G43" s="48"/>
      <c r="H43" s="49">
        <v>3</v>
      </c>
      <c r="I43" s="49" t="s">
        <v>204</v>
      </c>
    </row>
    <row r="44" spans="1:9">
      <c r="A44" s="46" t="s">
        <v>247</v>
      </c>
      <c r="B44" s="47">
        <v>46048</v>
      </c>
      <c r="C44" s="48"/>
      <c r="D44" s="48"/>
      <c r="E44" s="48"/>
      <c r="F44" s="49" t="s">
        <v>45</v>
      </c>
      <c r="G44" s="48"/>
      <c r="H44" s="49">
        <v>3</v>
      </c>
      <c r="I44" s="49" t="s">
        <v>204</v>
      </c>
    </row>
    <row r="45" spans="1:9">
      <c r="A45" s="46" t="s">
        <v>248</v>
      </c>
      <c r="B45" s="47">
        <v>46049</v>
      </c>
      <c r="C45" s="48"/>
      <c r="D45" s="48"/>
      <c r="E45" s="48"/>
      <c r="F45" s="49" t="s">
        <v>45</v>
      </c>
      <c r="G45" s="48"/>
      <c r="H45" s="49">
        <v>3</v>
      </c>
      <c r="I45" s="49" t="s">
        <v>204</v>
      </c>
    </row>
    <row r="46" spans="1:9">
      <c r="A46" s="46" t="s">
        <v>249</v>
      </c>
      <c r="B46" s="47">
        <v>46050</v>
      </c>
      <c r="C46" s="48"/>
      <c r="D46" s="48"/>
      <c r="E46" s="48"/>
      <c r="F46" s="49" t="s">
        <v>45</v>
      </c>
      <c r="G46" s="48"/>
      <c r="H46" s="49">
        <v>3</v>
      </c>
      <c r="I46" s="49" t="s">
        <v>204</v>
      </c>
    </row>
    <row r="47" spans="1:9">
      <c r="A47" s="46" t="s">
        <v>250</v>
      </c>
      <c r="B47" s="47">
        <v>46051</v>
      </c>
      <c r="C47" s="48"/>
      <c r="D47" s="48"/>
      <c r="E47" s="48"/>
      <c r="F47" s="49" t="s">
        <v>45</v>
      </c>
      <c r="G47" s="48"/>
      <c r="H47" s="49">
        <v>3</v>
      </c>
      <c r="I47" s="49" t="s">
        <v>204</v>
      </c>
    </row>
    <row r="48" spans="1:9">
      <c r="A48" s="46" t="s">
        <v>251</v>
      </c>
      <c r="B48" s="47">
        <v>46052</v>
      </c>
      <c r="C48" s="48"/>
      <c r="D48" s="48"/>
      <c r="E48" s="48"/>
      <c r="F48" s="49" t="s">
        <v>45</v>
      </c>
      <c r="G48" s="48"/>
      <c r="H48" s="49">
        <v>3</v>
      </c>
      <c r="I48" s="49" t="s">
        <v>204</v>
      </c>
    </row>
    <row r="49" spans="1:9">
      <c r="A49" s="46" t="s">
        <v>206</v>
      </c>
      <c r="B49" s="47">
        <v>46052</v>
      </c>
      <c r="C49" s="50">
        <v>0.71597222222222223</v>
      </c>
      <c r="D49" s="47">
        <v>46052</v>
      </c>
      <c r="E49" s="50">
        <v>0.71597222222222223</v>
      </c>
      <c r="F49" s="49" t="s">
        <v>207</v>
      </c>
      <c r="G49" s="49" t="s">
        <v>252</v>
      </c>
      <c r="H49" s="49">
        <v>4</v>
      </c>
      <c r="I49" s="49" t="s">
        <v>209</v>
      </c>
    </row>
    <row r="50" spans="1:9">
      <c r="A50" s="46" t="s">
        <v>253</v>
      </c>
      <c r="B50" s="47">
        <v>46053</v>
      </c>
      <c r="C50" s="48"/>
      <c r="D50" s="48"/>
      <c r="E50" s="48"/>
      <c r="F50" s="49" t="s">
        <v>45</v>
      </c>
      <c r="G50" s="48"/>
      <c r="H50" s="49">
        <v>3</v>
      </c>
      <c r="I50" s="49" t="s">
        <v>204</v>
      </c>
    </row>
    <row r="51" spans="1:9">
      <c r="A51" s="46" t="s">
        <v>76</v>
      </c>
      <c r="B51" s="47">
        <v>46053</v>
      </c>
      <c r="C51" s="48"/>
      <c r="D51" s="48"/>
      <c r="E51" s="48"/>
      <c r="F51" s="49" t="s">
        <v>45</v>
      </c>
      <c r="G51" s="49" t="s">
        <v>75</v>
      </c>
      <c r="H51" s="49">
        <v>3</v>
      </c>
      <c r="I51" s="49" t="s">
        <v>44</v>
      </c>
    </row>
    <row r="52" spans="1:9">
      <c r="A52" s="46" t="s">
        <v>252</v>
      </c>
      <c r="B52" s="47">
        <v>46053</v>
      </c>
      <c r="C52" s="48"/>
      <c r="D52" s="48"/>
      <c r="E52" s="48"/>
      <c r="F52" s="49" t="s">
        <v>45</v>
      </c>
      <c r="G52" s="49" t="s">
        <v>76</v>
      </c>
      <c r="H52" s="49">
        <v>3</v>
      </c>
      <c r="I52" s="49" t="s">
        <v>211</v>
      </c>
    </row>
    <row r="53" spans="1:9">
      <c r="A53" s="46" t="s">
        <v>212</v>
      </c>
      <c r="B53" s="47">
        <v>46053</v>
      </c>
      <c r="C53" s="50">
        <v>0.7631944444444444</v>
      </c>
      <c r="D53" s="47">
        <v>46053</v>
      </c>
      <c r="E53" s="50">
        <v>0.7631944444444444</v>
      </c>
      <c r="F53" s="49" t="s">
        <v>207</v>
      </c>
      <c r="G53" s="48"/>
      <c r="H53" s="49">
        <v>4</v>
      </c>
      <c r="I53" s="49" t="s">
        <v>209</v>
      </c>
    </row>
    <row r="54" spans="1:9">
      <c r="A54" s="46" t="s">
        <v>254</v>
      </c>
      <c r="B54" s="47">
        <v>46054</v>
      </c>
      <c r="C54" s="48"/>
      <c r="D54" s="48"/>
      <c r="E54" s="48"/>
      <c r="F54" s="49" t="s">
        <v>45</v>
      </c>
      <c r="G54" s="48"/>
      <c r="H54" s="49">
        <v>3</v>
      </c>
      <c r="I54" s="49" t="s">
        <v>204</v>
      </c>
    </row>
    <row r="55" spans="1:9">
      <c r="A55" s="46" t="s">
        <v>255</v>
      </c>
      <c r="B55" s="47">
        <v>46055</v>
      </c>
      <c r="C55" s="48"/>
      <c r="D55" s="48"/>
      <c r="E55" s="48"/>
      <c r="F55" s="49" t="s">
        <v>45</v>
      </c>
      <c r="G55" s="48"/>
      <c r="H55" s="49">
        <v>3</v>
      </c>
      <c r="I55" s="49" t="s">
        <v>204</v>
      </c>
    </row>
    <row r="56" spans="1:9">
      <c r="A56" s="46" t="s">
        <v>256</v>
      </c>
      <c r="B56" s="47">
        <v>46055</v>
      </c>
      <c r="C56" s="48"/>
      <c r="D56" s="48"/>
      <c r="E56" s="48"/>
      <c r="F56" s="49" t="s">
        <v>45</v>
      </c>
      <c r="G56" s="49" t="s">
        <v>74</v>
      </c>
      <c r="H56" s="49">
        <v>3</v>
      </c>
      <c r="I56" s="49" t="s">
        <v>44</v>
      </c>
    </row>
    <row r="57" spans="1:9">
      <c r="A57" s="46" t="s">
        <v>257</v>
      </c>
      <c r="B57" s="47">
        <v>46056</v>
      </c>
      <c r="C57" s="48"/>
      <c r="D57" s="48"/>
      <c r="E57" s="48"/>
      <c r="F57" s="49" t="s">
        <v>45</v>
      </c>
      <c r="G57" s="48"/>
      <c r="H57" s="49">
        <v>3</v>
      </c>
      <c r="I57" s="49" t="s">
        <v>204</v>
      </c>
    </row>
    <row r="58" spans="1:9">
      <c r="A58" s="46" t="s">
        <v>258</v>
      </c>
      <c r="B58" s="47">
        <v>46057</v>
      </c>
      <c r="C58" s="48"/>
      <c r="D58" s="48"/>
      <c r="E58" s="48"/>
      <c r="F58" s="49" t="s">
        <v>45</v>
      </c>
      <c r="G58" s="48"/>
      <c r="H58" s="49">
        <v>3</v>
      </c>
      <c r="I58" s="49" t="s">
        <v>204</v>
      </c>
    </row>
    <row r="59" spans="1:9">
      <c r="A59" s="46" t="s">
        <v>259</v>
      </c>
      <c r="B59" s="47">
        <v>46058</v>
      </c>
      <c r="C59" s="48"/>
      <c r="D59" s="48"/>
      <c r="E59" s="48"/>
      <c r="F59" s="49" t="s">
        <v>45</v>
      </c>
      <c r="G59" s="48"/>
      <c r="H59" s="49">
        <v>3</v>
      </c>
      <c r="I59" s="49" t="s">
        <v>204</v>
      </c>
    </row>
    <row r="60" spans="1:9">
      <c r="A60" s="46" t="s">
        <v>260</v>
      </c>
      <c r="B60" s="47">
        <v>46059</v>
      </c>
      <c r="C60" s="48"/>
      <c r="D60" s="48"/>
      <c r="E60" s="48"/>
      <c r="F60" s="49" t="s">
        <v>45</v>
      </c>
      <c r="G60" s="48"/>
      <c r="H60" s="49">
        <v>3</v>
      </c>
      <c r="I60" s="49" t="s">
        <v>204</v>
      </c>
    </row>
    <row r="61" spans="1:9">
      <c r="A61" s="46" t="s">
        <v>206</v>
      </c>
      <c r="B61" s="47">
        <v>46059</v>
      </c>
      <c r="C61" s="50">
        <v>0.72361111111111109</v>
      </c>
      <c r="D61" s="47">
        <v>46059</v>
      </c>
      <c r="E61" s="50">
        <v>0.72361111111111109</v>
      </c>
      <c r="F61" s="49" t="s">
        <v>207</v>
      </c>
      <c r="G61" s="49" t="s">
        <v>261</v>
      </c>
      <c r="H61" s="49">
        <v>4</v>
      </c>
      <c r="I61" s="49" t="s">
        <v>209</v>
      </c>
    </row>
    <row r="62" spans="1:9">
      <c r="A62" s="46" t="s">
        <v>262</v>
      </c>
      <c r="B62" s="47">
        <v>46060</v>
      </c>
      <c r="C62" s="48"/>
      <c r="D62" s="48"/>
      <c r="E62" s="48"/>
      <c r="F62" s="49" t="s">
        <v>45</v>
      </c>
      <c r="G62" s="48"/>
      <c r="H62" s="49">
        <v>3</v>
      </c>
      <c r="I62" s="49" t="s">
        <v>204</v>
      </c>
    </row>
    <row r="63" spans="1:9">
      <c r="A63" s="46" t="s">
        <v>261</v>
      </c>
      <c r="B63" s="47">
        <v>46060</v>
      </c>
      <c r="C63" s="48"/>
      <c r="D63" s="48"/>
      <c r="E63" s="48"/>
      <c r="F63" s="49" t="s">
        <v>45</v>
      </c>
      <c r="G63" s="48"/>
      <c r="H63" s="49">
        <v>3</v>
      </c>
      <c r="I63" s="49" t="s">
        <v>211</v>
      </c>
    </row>
    <row r="64" spans="1:9">
      <c r="A64" s="46" t="s">
        <v>212</v>
      </c>
      <c r="B64" s="47">
        <v>46060</v>
      </c>
      <c r="C64" s="50">
        <v>0.77013888888888893</v>
      </c>
      <c r="D64" s="47">
        <v>46060</v>
      </c>
      <c r="E64" s="50">
        <v>0.77013888888888893</v>
      </c>
      <c r="F64" s="49" t="s">
        <v>207</v>
      </c>
      <c r="G64" s="48"/>
      <c r="H64" s="49">
        <v>4</v>
      </c>
      <c r="I64" s="49" t="s">
        <v>209</v>
      </c>
    </row>
    <row r="65" spans="1:9">
      <c r="A65" s="46" t="s">
        <v>263</v>
      </c>
      <c r="B65" s="47">
        <v>46061</v>
      </c>
      <c r="C65" s="48"/>
      <c r="D65" s="48"/>
      <c r="E65" s="48"/>
      <c r="F65" s="49" t="s">
        <v>45</v>
      </c>
      <c r="G65" s="48"/>
      <c r="H65" s="49">
        <v>3</v>
      </c>
      <c r="I65" s="49" t="s">
        <v>204</v>
      </c>
    </row>
    <row r="66" spans="1:9">
      <c r="A66" s="46" t="s">
        <v>264</v>
      </c>
      <c r="B66" s="47">
        <v>46062</v>
      </c>
      <c r="C66" s="48"/>
      <c r="D66" s="48"/>
      <c r="E66" s="48"/>
      <c r="F66" s="49" t="s">
        <v>45</v>
      </c>
      <c r="G66" s="48"/>
      <c r="H66" s="49">
        <v>3</v>
      </c>
      <c r="I66" s="49" t="s">
        <v>204</v>
      </c>
    </row>
    <row r="67" spans="1:9">
      <c r="A67" s="46" t="s">
        <v>265</v>
      </c>
      <c r="B67" s="47">
        <v>46063</v>
      </c>
      <c r="C67" s="48"/>
      <c r="D67" s="48"/>
      <c r="E67" s="48"/>
      <c r="F67" s="49" t="s">
        <v>45</v>
      </c>
      <c r="G67" s="48"/>
      <c r="H67" s="49">
        <v>3</v>
      </c>
      <c r="I67" s="49" t="s">
        <v>204</v>
      </c>
    </row>
    <row r="68" spans="1:9">
      <c r="A68" s="46" t="s">
        <v>266</v>
      </c>
      <c r="B68" s="47">
        <v>46064</v>
      </c>
      <c r="C68" s="48"/>
      <c r="D68" s="48"/>
      <c r="E68" s="48"/>
      <c r="F68" s="49" t="s">
        <v>45</v>
      </c>
      <c r="G68" s="48"/>
      <c r="H68" s="49">
        <v>3</v>
      </c>
      <c r="I68" s="49" t="s">
        <v>204</v>
      </c>
    </row>
    <row r="69" spans="1:9">
      <c r="A69" s="46" t="s">
        <v>267</v>
      </c>
      <c r="B69" s="47">
        <v>46065</v>
      </c>
      <c r="C69" s="48"/>
      <c r="D69" s="48"/>
      <c r="E69" s="48"/>
      <c r="F69" s="49" t="s">
        <v>45</v>
      </c>
      <c r="G69" s="48"/>
      <c r="H69" s="49">
        <v>3</v>
      </c>
      <c r="I69" s="49" t="s">
        <v>204</v>
      </c>
    </row>
    <row r="70" spans="1:9">
      <c r="A70" s="46" t="s">
        <v>268</v>
      </c>
      <c r="B70" s="47">
        <v>46066</v>
      </c>
      <c r="C70" s="48"/>
      <c r="D70" s="48"/>
      <c r="E70" s="48"/>
      <c r="F70" s="49" t="s">
        <v>45</v>
      </c>
      <c r="G70" s="48"/>
      <c r="H70" s="49">
        <v>3</v>
      </c>
      <c r="I70" s="49" t="s">
        <v>204</v>
      </c>
    </row>
    <row r="71" spans="1:9">
      <c r="A71" s="46" t="s">
        <v>206</v>
      </c>
      <c r="B71" s="47">
        <v>46066</v>
      </c>
      <c r="C71" s="50">
        <v>0.73124999999999996</v>
      </c>
      <c r="D71" s="47">
        <v>46066</v>
      </c>
      <c r="E71" s="50">
        <v>0.73124999999999996</v>
      </c>
      <c r="F71" s="49" t="s">
        <v>207</v>
      </c>
      <c r="G71" s="49" t="s">
        <v>269</v>
      </c>
      <c r="H71" s="49">
        <v>4</v>
      </c>
      <c r="I71" s="49" t="s">
        <v>209</v>
      </c>
    </row>
    <row r="72" spans="1:9">
      <c r="A72" s="46" t="s">
        <v>270</v>
      </c>
      <c r="B72" s="47">
        <v>46067</v>
      </c>
      <c r="C72" s="48"/>
      <c r="D72" s="48"/>
      <c r="E72" s="48"/>
      <c r="F72" s="49" t="s">
        <v>45</v>
      </c>
      <c r="G72" s="48"/>
      <c r="H72" s="49">
        <v>3</v>
      </c>
      <c r="I72" s="49" t="s">
        <v>204</v>
      </c>
    </row>
    <row r="73" spans="1:9">
      <c r="A73" s="46" t="s">
        <v>271</v>
      </c>
      <c r="B73" s="47">
        <v>46067</v>
      </c>
      <c r="C73" s="48"/>
      <c r="D73" s="48"/>
      <c r="E73" s="48"/>
      <c r="F73" s="49" t="s">
        <v>45</v>
      </c>
      <c r="G73" s="49" t="s">
        <v>73</v>
      </c>
      <c r="H73" s="49">
        <v>3</v>
      </c>
      <c r="I73" s="49" t="s">
        <v>44</v>
      </c>
    </row>
    <row r="74" spans="1:9">
      <c r="A74" s="46" t="s">
        <v>269</v>
      </c>
      <c r="B74" s="47">
        <v>46067</v>
      </c>
      <c r="C74" s="48"/>
      <c r="D74" s="48"/>
      <c r="E74" s="48"/>
      <c r="F74" s="49" t="s">
        <v>45</v>
      </c>
      <c r="G74" s="49" t="s">
        <v>271</v>
      </c>
      <c r="H74" s="49">
        <v>3</v>
      </c>
      <c r="I74" s="49" t="s">
        <v>211</v>
      </c>
    </row>
    <row r="75" spans="1:9">
      <c r="A75" s="46" t="s">
        <v>272</v>
      </c>
      <c r="B75" s="47">
        <v>46067</v>
      </c>
      <c r="C75" s="48"/>
      <c r="D75" s="48"/>
      <c r="E75" s="48"/>
      <c r="F75" s="49" t="s">
        <v>45</v>
      </c>
      <c r="G75" s="49" t="s">
        <v>273</v>
      </c>
      <c r="H75" s="49">
        <v>3</v>
      </c>
      <c r="I75" s="48"/>
    </row>
    <row r="76" spans="1:9">
      <c r="A76" s="46" t="s">
        <v>212</v>
      </c>
      <c r="B76" s="47">
        <v>46067</v>
      </c>
      <c r="C76" s="50">
        <v>0.77708333333333335</v>
      </c>
      <c r="D76" s="47">
        <v>46067</v>
      </c>
      <c r="E76" s="50">
        <v>0.77708333333333335</v>
      </c>
      <c r="F76" s="49" t="s">
        <v>207</v>
      </c>
      <c r="G76" s="48"/>
      <c r="H76" s="49">
        <v>4</v>
      </c>
      <c r="I76" s="49" t="s">
        <v>209</v>
      </c>
    </row>
    <row r="77" spans="1:9">
      <c r="A77" s="46" t="s">
        <v>274</v>
      </c>
      <c r="B77" s="47">
        <v>46068</v>
      </c>
      <c r="C77" s="48"/>
      <c r="D77" s="48"/>
      <c r="E77" s="48"/>
      <c r="F77" s="49" t="s">
        <v>45</v>
      </c>
      <c r="G77" s="48"/>
      <c r="H77" s="49">
        <v>3</v>
      </c>
      <c r="I77" s="49" t="s">
        <v>204</v>
      </c>
    </row>
    <row r="78" spans="1:9">
      <c r="A78" s="46" t="s">
        <v>275</v>
      </c>
      <c r="B78" s="47">
        <v>46069</v>
      </c>
      <c r="C78" s="48"/>
      <c r="D78" s="48"/>
      <c r="E78" s="48"/>
      <c r="F78" s="49" t="s">
        <v>45</v>
      </c>
      <c r="G78" s="48"/>
      <c r="H78" s="49">
        <v>3</v>
      </c>
      <c r="I78" s="49" t="s">
        <v>204</v>
      </c>
    </row>
    <row r="79" spans="1:9">
      <c r="A79" s="46" t="s">
        <v>232</v>
      </c>
      <c r="B79" s="47">
        <v>46069</v>
      </c>
      <c r="C79" s="50">
        <v>0.25138888888888888</v>
      </c>
      <c r="D79" s="47">
        <v>46069</v>
      </c>
      <c r="E79" s="50">
        <v>0.25138888888888888</v>
      </c>
      <c r="F79" s="49" t="s">
        <v>207</v>
      </c>
      <c r="G79" s="49" t="s">
        <v>276</v>
      </c>
      <c r="H79" s="49">
        <v>4</v>
      </c>
      <c r="I79" s="49" t="s">
        <v>209</v>
      </c>
    </row>
    <row r="80" spans="1:9">
      <c r="A80" s="46" t="s">
        <v>234</v>
      </c>
      <c r="B80" s="47">
        <v>46069</v>
      </c>
      <c r="C80" s="48"/>
      <c r="D80" s="48"/>
      <c r="E80" s="48"/>
      <c r="F80" s="49" t="s">
        <v>45</v>
      </c>
      <c r="G80" s="49" t="s">
        <v>277</v>
      </c>
      <c r="H80" s="49">
        <v>3</v>
      </c>
      <c r="I80" s="49" t="s">
        <v>44</v>
      </c>
    </row>
    <row r="81" spans="1:9">
      <c r="A81" s="46" t="s">
        <v>236</v>
      </c>
      <c r="B81" s="47">
        <v>46069</v>
      </c>
      <c r="C81" s="50">
        <v>0.77361111111111114</v>
      </c>
      <c r="D81" s="47">
        <v>46069</v>
      </c>
      <c r="E81" s="50">
        <v>0.77361111111111114</v>
      </c>
      <c r="F81" s="49" t="s">
        <v>207</v>
      </c>
      <c r="G81" s="49" t="s">
        <v>276</v>
      </c>
      <c r="H81" s="49">
        <v>4</v>
      </c>
      <c r="I81" s="49" t="s">
        <v>209</v>
      </c>
    </row>
    <row r="82" spans="1:9">
      <c r="A82" s="46" t="s">
        <v>278</v>
      </c>
      <c r="B82" s="47">
        <v>46070</v>
      </c>
      <c r="C82" s="48"/>
      <c r="D82" s="48"/>
      <c r="E82" s="48"/>
      <c r="F82" s="49" t="s">
        <v>45</v>
      </c>
      <c r="G82" s="48"/>
      <c r="H82" s="49">
        <v>3</v>
      </c>
      <c r="I82" s="49" t="s">
        <v>204</v>
      </c>
    </row>
    <row r="83" spans="1:9">
      <c r="A83" s="46" t="s">
        <v>279</v>
      </c>
      <c r="B83" s="47">
        <v>46070</v>
      </c>
      <c r="C83" s="48"/>
      <c r="D83" s="48"/>
      <c r="E83" s="48"/>
      <c r="F83" s="49" t="s">
        <v>45</v>
      </c>
      <c r="G83" s="49" t="s">
        <v>72</v>
      </c>
      <c r="H83" s="49">
        <v>3</v>
      </c>
      <c r="I83" s="49" t="s">
        <v>44</v>
      </c>
    </row>
    <row r="84" spans="1:9">
      <c r="A84" s="46" t="s">
        <v>280</v>
      </c>
      <c r="B84" s="47">
        <v>46071</v>
      </c>
      <c r="C84" s="48"/>
      <c r="D84" s="48"/>
      <c r="E84" s="48"/>
      <c r="F84" s="49" t="s">
        <v>45</v>
      </c>
      <c r="G84" s="48"/>
      <c r="H84" s="49">
        <v>3</v>
      </c>
      <c r="I84" s="49" t="s">
        <v>204</v>
      </c>
    </row>
    <row r="85" spans="1:9">
      <c r="A85" s="46" t="s">
        <v>279</v>
      </c>
      <c r="B85" s="47">
        <v>46071</v>
      </c>
      <c r="C85" s="48"/>
      <c r="D85" s="48"/>
      <c r="E85" s="48"/>
      <c r="F85" s="49" t="s">
        <v>45</v>
      </c>
      <c r="G85" s="49" t="s">
        <v>72</v>
      </c>
      <c r="H85" s="49">
        <v>3</v>
      </c>
      <c r="I85" s="49" t="s">
        <v>44</v>
      </c>
    </row>
    <row r="86" spans="1:9">
      <c r="A86" s="46" t="s">
        <v>281</v>
      </c>
      <c r="B86" s="47">
        <v>46072</v>
      </c>
      <c r="C86" s="48"/>
      <c r="D86" s="48"/>
      <c r="E86" s="48"/>
      <c r="F86" s="49" t="s">
        <v>45</v>
      </c>
      <c r="G86" s="48"/>
      <c r="H86" s="49">
        <v>3</v>
      </c>
      <c r="I86" s="49" t="s">
        <v>204</v>
      </c>
    </row>
    <row r="87" spans="1:9">
      <c r="A87" s="46" t="s">
        <v>282</v>
      </c>
      <c r="B87" s="47">
        <v>46073</v>
      </c>
      <c r="C87" s="48"/>
      <c r="D87" s="48"/>
      <c r="E87" s="48"/>
      <c r="F87" s="49" t="s">
        <v>45</v>
      </c>
      <c r="G87" s="48"/>
      <c r="H87" s="49">
        <v>3</v>
      </c>
      <c r="I87" s="49" t="s">
        <v>204</v>
      </c>
    </row>
    <row r="88" spans="1:9">
      <c r="A88" s="46" t="s">
        <v>206</v>
      </c>
      <c r="B88" s="47">
        <v>46073</v>
      </c>
      <c r="C88" s="50">
        <v>0.73888888888888893</v>
      </c>
      <c r="D88" s="47">
        <v>46073</v>
      </c>
      <c r="E88" s="50">
        <v>0.73888888888888893</v>
      </c>
      <c r="F88" s="49" t="s">
        <v>207</v>
      </c>
      <c r="G88" s="49" t="s">
        <v>283</v>
      </c>
      <c r="H88" s="49">
        <v>4</v>
      </c>
      <c r="I88" s="49" t="s">
        <v>209</v>
      </c>
    </row>
    <row r="89" spans="1:9">
      <c r="A89" s="46" t="s">
        <v>284</v>
      </c>
      <c r="B89" s="47">
        <v>46074</v>
      </c>
      <c r="C89" s="48"/>
      <c r="D89" s="48"/>
      <c r="E89" s="48"/>
      <c r="F89" s="49" t="s">
        <v>45</v>
      </c>
      <c r="G89" s="48"/>
      <c r="H89" s="49">
        <v>3</v>
      </c>
      <c r="I89" s="49" t="s">
        <v>204</v>
      </c>
    </row>
    <row r="90" spans="1:9">
      <c r="A90" s="46" t="s">
        <v>283</v>
      </c>
      <c r="B90" s="47">
        <v>46074</v>
      </c>
      <c r="C90" s="48"/>
      <c r="D90" s="48"/>
      <c r="E90" s="48"/>
      <c r="F90" s="49" t="s">
        <v>45</v>
      </c>
      <c r="G90" s="48"/>
      <c r="H90" s="49">
        <v>3</v>
      </c>
      <c r="I90" s="49" t="s">
        <v>211</v>
      </c>
    </row>
    <row r="91" spans="1:9">
      <c r="A91" s="46" t="s">
        <v>212</v>
      </c>
      <c r="B91" s="47">
        <v>46074</v>
      </c>
      <c r="C91" s="50">
        <v>0.78402777777777777</v>
      </c>
      <c r="D91" s="47">
        <v>46074</v>
      </c>
      <c r="E91" s="50">
        <v>0.78402777777777777</v>
      </c>
      <c r="F91" s="49" t="s">
        <v>207</v>
      </c>
      <c r="G91" s="48"/>
      <c r="H91" s="49">
        <v>4</v>
      </c>
      <c r="I91" s="49" t="s">
        <v>209</v>
      </c>
    </row>
    <row r="92" spans="1:9">
      <c r="A92" s="46" t="s">
        <v>285</v>
      </c>
      <c r="B92" s="47">
        <v>46075</v>
      </c>
      <c r="C92" s="48"/>
      <c r="D92" s="48"/>
      <c r="E92" s="48"/>
      <c r="F92" s="49" t="s">
        <v>45</v>
      </c>
      <c r="G92" s="48"/>
      <c r="H92" s="49">
        <v>3</v>
      </c>
      <c r="I92" s="49" t="s">
        <v>204</v>
      </c>
    </row>
    <row r="93" spans="1:9">
      <c r="A93" s="46" t="s">
        <v>286</v>
      </c>
      <c r="B93" s="47">
        <v>46076</v>
      </c>
      <c r="C93" s="48"/>
      <c r="D93" s="48"/>
      <c r="E93" s="48"/>
      <c r="F93" s="49" t="s">
        <v>45</v>
      </c>
      <c r="G93" s="48"/>
      <c r="H93" s="49">
        <v>3</v>
      </c>
      <c r="I93" s="49" t="s">
        <v>204</v>
      </c>
    </row>
    <row r="94" spans="1:9">
      <c r="A94" s="46" t="s">
        <v>287</v>
      </c>
      <c r="B94" s="47">
        <v>46077</v>
      </c>
      <c r="C94" s="48"/>
      <c r="D94" s="48"/>
      <c r="E94" s="48"/>
      <c r="F94" s="49" t="s">
        <v>45</v>
      </c>
      <c r="G94" s="48"/>
      <c r="H94" s="49">
        <v>3</v>
      </c>
      <c r="I94" s="49" t="s">
        <v>204</v>
      </c>
    </row>
    <row r="95" spans="1:9">
      <c r="A95" s="46" t="s">
        <v>288</v>
      </c>
      <c r="B95" s="47">
        <v>46078</v>
      </c>
      <c r="C95" s="48"/>
      <c r="D95" s="48"/>
      <c r="E95" s="48"/>
      <c r="F95" s="49" t="s">
        <v>45</v>
      </c>
      <c r="G95" s="48"/>
      <c r="H95" s="49">
        <v>3</v>
      </c>
      <c r="I95" s="49" t="s">
        <v>204</v>
      </c>
    </row>
    <row r="96" spans="1:9">
      <c r="A96" s="46" t="s">
        <v>289</v>
      </c>
      <c r="B96" s="47">
        <v>46079</v>
      </c>
      <c r="C96" s="48"/>
      <c r="D96" s="48"/>
      <c r="E96" s="48"/>
      <c r="F96" s="49" t="s">
        <v>45</v>
      </c>
      <c r="G96" s="48"/>
      <c r="H96" s="49">
        <v>3</v>
      </c>
      <c r="I96" s="49" t="s">
        <v>204</v>
      </c>
    </row>
    <row r="97" spans="1:9">
      <c r="A97" s="46" t="s">
        <v>290</v>
      </c>
      <c r="B97" s="47">
        <v>46080</v>
      </c>
      <c r="C97" s="48"/>
      <c r="D97" s="48"/>
      <c r="E97" s="48"/>
      <c r="F97" s="49" t="s">
        <v>45</v>
      </c>
      <c r="G97" s="48"/>
      <c r="H97" s="49">
        <v>3</v>
      </c>
      <c r="I97" s="49" t="s">
        <v>204</v>
      </c>
    </row>
    <row r="98" spans="1:9">
      <c r="A98" s="46" t="s">
        <v>206</v>
      </c>
      <c r="B98" s="47">
        <v>46080</v>
      </c>
      <c r="C98" s="50">
        <v>0.74583333333333335</v>
      </c>
      <c r="D98" s="47">
        <v>46080</v>
      </c>
      <c r="E98" s="50">
        <v>0.74583333333333335</v>
      </c>
      <c r="F98" s="49" t="s">
        <v>207</v>
      </c>
      <c r="G98" s="49" t="s">
        <v>291</v>
      </c>
      <c r="H98" s="49">
        <v>4</v>
      </c>
      <c r="I98" s="49" t="s">
        <v>209</v>
      </c>
    </row>
    <row r="99" spans="1:9">
      <c r="A99" s="46" t="s">
        <v>292</v>
      </c>
      <c r="B99" s="47">
        <v>46081</v>
      </c>
      <c r="C99" s="48"/>
      <c r="D99" s="48"/>
      <c r="E99" s="48"/>
      <c r="F99" s="49" t="s">
        <v>45</v>
      </c>
      <c r="G99" s="48"/>
      <c r="H99" s="49">
        <v>3</v>
      </c>
      <c r="I99" s="49" t="s">
        <v>204</v>
      </c>
    </row>
    <row r="100" spans="1:9">
      <c r="A100" s="46" t="s">
        <v>293</v>
      </c>
      <c r="B100" s="47">
        <v>46081</v>
      </c>
      <c r="C100" s="48"/>
      <c r="D100" s="48"/>
      <c r="E100" s="48"/>
      <c r="F100" s="49" t="s">
        <v>45</v>
      </c>
      <c r="G100" s="49" t="s">
        <v>71</v>
      </c>
      <c r="H100" s="49">
        <v>3</v>
      </c>
      <c r="I100" s="49" t="s">
        <v>44</v>
      </c>
    </row>
    <row r="101" spans="1:9">
      <c r="A101" s="46" t="s">
        <v>291</v>
      </c>
      <c r="B101" s="47">
        <v>46081</v>
      </c>
      <c r="C101" s="48"/>
      <c r="D101" s="48"/>
      <c r="E101" s="48"/>
      <c r="F101" s="49" t="s">
        <v>45</v>
      </c>
      <c r="G101" s="49" t="s">
        <v>293</v>
      </c>
      <c r="H101" s="49">
        <v>3</v>
      </c>
      <c r="I101" s="49" t="s">
        <v>211</v>
      </c>
    </row>
    <row r="102" spans="1:9">
      <c r="A102" s="46" t="s">
        <v>212</v>
      </c>
      <c r="B102" s="47">
        <v>46081</v>
      </c>
      <c r="C102" s="50">
        <v>0.79097222222222219</v>
      </c>
      <c r="D102" s="47">
        <v>46081</v>
      </c>
      <c r="E102" s="50">
        <v>0.79097222222222219</v>
      </c>
      <c r="F102" s="49" t="s">
        <v>207</v>
      </c>
      <c r="G102" s="48"/>
      <c r="H102" s="49">
        <v>4</v>
      </c>
      <c r="I102" s="49" t="s">
        <v>209</v>
      </c>
    </row>
    <row r="103" spans="1:9">
      <c r="A103" s="46" t="s">
        <v>294</v>
      </c>
      <c r="B103" s="47">
        <v>46082</v>
      </c>
      <c r="C103" s="48"/>
      <c r="D103" s="48"/>
      <c r="E103" s="48"/>
      <c r="F103" s="49" t="s">
        <v>45</v>
      </c>
      <c r="G103" s="48"/>
      <c r="H103" s="49">
        <v>3</v>
      </c>
      <c r="I103" s="49" t="s">
        <v>204</v>
      </c>
    </row>
    <row r="104" spans="1:9">
      <c r="A104" s="46" t="s">
        <v>295</v>
      </c>
      <c r="B104" s="47">
        <v>46083</v>
      </c>
      <c r="C104" s="48"/>
      <c r="D104" s="48"/>
      <c r="E104" s="48"/>
      <c r="F104" s="49" t="s">
        <v>45</v>
      </c>
      <c r="G104" s="48"/>
      <c r="H104" s="49">
        <v>3</v>
      </c>
      <c r="I104" s="49" t="s">
        <v>204</v>
      </c>
    </row>
    <row r="105" spans="1:9">
      <c r="A105" s="46" t="s">
        <v>232</v>
      </c>
      <c r="B105" s="47">
        <v>46083</v>
      </c>
      <c r="C105" s="50">
        <v>0.23541666666666666</v>
      </c>
      <c r="D105" s="47">
        <v>46083</v>
      </c>
      <c r="E105" s="50">
        <v>0.23541666666666666</v>
      </c>
      <c r="F105" s="49" t="s">
        <v>207</v>
      </c>
      <c r="G105" s="49" t="s">
        <v>296</v>
      </c>
      <c r="H105" s="49">
        <v>4</v>
      </c>
      <c r="I105" s="49" t="s">
        <v>209</v>
      </c>
    </row>
    <row r="106" spans="1:9">
      <c r="A106" s="46" t="s">
        <v>296</v>
      </c>
      <c r="B106" s="47">
        <v>46083</v>
      </c>
      <c r="C106" s="48"/>
      <c r="D106" s="48"/>
      <c r="E106" s="48"/>
      <c r="F106" s="49" t="s">
        <v>45</v>
      </c>
      <c r="G106" s="49" t="s">
        <v>70</v>
      </c>
      <c r="H106" s="49">
        <v>3</v>
      </c>
      <c r="I106" s="49" t="s">
        <v>44</v>
      </c>
    </row>
    <row r="107" spans="1:9">
      <c r="A107" s="46" t="s">
        <v>236</v>
      </c>
      <c r="B107" s="47">
        <v>46083</v>
      </c>
      <c r="C107" s="50">
        <v>0.78749999999999998</v>
      </c>
      <c r="D107" s="47">
        <v>46083</v>
      </c>
      <c r="E107" s="50">
        <v>0.78749999999999998</v>
      </c>
      <c r="F107" s="49" t="s">
        <v>207</v>
      </c>
      <c r="G107" s="49" t="s">
        <v>296</v>
      </c>
      <c r="H107" s="49">
        <v>4</v>
      </c>
      <c r="I107" s="49" t="s">
        <v>209</v>
      </c>
    </row>
    <row r="108" spans="1:9">
      <c r="A108" s="46" t="s">
        <v>297</v>
      </c>
      <c r="B108" s="47">
        <v>46083</v>
      </c>
      <c r="C108" s="48"/>
      <c r="D108" s="48"/>
      <c r="E108" s="48"/>
      <c r="F108" s="49" t="s">
        <v>45</v>
      </c>
      <c r="G108" s="49" t="s">
        <v>68</v>
      </c>
      <c r="H108" s="49">
        <v>3</v>
      </c>
      <c r="I108" s="49" t="s">
        <v>44</v>
      </c>
    </row>
    <row r="109" spans="1:9">
      <c r="A109" s="46" t="s">
        <v>298</v>
      </c>
      <c r="B109" s="47">
        <v>46084</v>
      </c>
      <c r="C109" s="48"/>
      <c r="D109" s="48"/>
      <c r="E109" s="48"/>
      <c r="F109" s="49" t="s">
        <v>45</v>
      </c>
      <c r="G109" s="48"/>
      <c r="H109" s="49">
        <v>3</v>
      </c>
      <c r="I109" s="49" t="s">
        <v>204</v>
      </c>
    </row>
    <row r="110" spans="1:9">
      <c r="A110" s="46" t="s">
        <v>69</v>
      </c>
      <c r="B110" s="47">
        <v>46084</v>
      </c>
      <c r="C110" s="48"/>
      <c r="D110" s="48"/>
      <c r="E110" s="48"/>
      <c r="F110" s="49" t="s">
        <v>45</v>
      </c>
      <c r="G110" s="49" t="s">
        <v>68</v>
      </c>
      <c r="H110" s="49">
        <v>3</v>
      </c>
      <c r="I110" s="49" t="s">
        <v>44</v>
      </c>
    </row>
    <row r="111" spans="1:9">
      <c r="A111" s="46" t="s">
        <v>299</v>
      </c>
      <c r="B111" s="47">
        <v>46085</v>
      </c>
      <c r="C111" s="48"/>
      <c r="D111" s="48"/>
      <c r="E111" s="48"/>
      <c r="F111" s="49" t="s">
        <v>45</v>
      </c>
      <c r="G111" s="48"/>
      <c r="H111" s="49">
        <v>3</v>
      </c>
      <c r="I111" s="49" t="s">
        <v>204</v>
      </c>
    </row>
    <row r="112" spans="1:9">
      <c r="A112" s="46" t="s">
        <v>300</v>
      </c>
      <c r="B112" s="47">
        <v>46085</v>
      </c>
      <c r="C112" s="48"/>
      <c r="D112" s="48"/>
      <c r="E112" s="48"/>
      <c r="F112" s="49" t="s">
        <v>45</v>
      </c>
      <c r="G112" s="49" t="s">
        <v>67</v>
      </c>
      <c r="H112" s="49">
        <v>3</v>
      </c>
      <c r="I112" s="49" t="s">
        <v>44</v>
      </c>
    </row>
    <row r="113" spans="1:9">
      <c r="A113" s="46" t="s">
        <v>301</v>
      </c>
      <c r="B113" s="47">
        <v>46086</v>
      </c>
      <c r="C113" s="48"/>
      <c r="D113" s="48"/>
      <c r="E113" s="48"/>
      <c r="F113" s="49" t="s">
        <v>45</v>
      </c>
      <c r="G113" s="48"/>
      <c r="H113" s="49">
        <v>3</v>
      </c>
      <c r="I113" s="49" t="s">
        <v>204</v>
      </c>
    </row>
    <row r="114" spans="1:9">
      <c r="A114" s="46" t="s">
        <v>302</v>
      </c>
      <c r="B114" s="47">
        <v>46087</v>
      </c>
      <c r="C114" s="48"/>
      <c r="D114" s="48"/>
      <c r="E114" s="48"/>
      <c r="F114" s="49" t="s">
        <v>45</v>
      </c>
      <c r="G114" s="48"/>
      <c r="H114" s="49">
        <v>3</v>
      </c>
      <c r="I114" s="49" t="s">
        <v>204</v>
      </c>
    </row>
    <row r="115" spans="1:9">
      <c r="A115" s="46" t="s">
        <v>206</v>
      </c>
      <c r="B115" s="47">
        <v>46087</v>
      </c>
      <c r="C115" s="50">
        <v>0.75277777777777777</v>
      </c>
      <c r="D115" s="47">
        <v>46087</v>
      </c>
      <c r="E115" s="50">
        <v>0.75277777777777777</v>
      </c>
      <c r="F115" s="49" t="s">
        <v>207</v>
      </c>
      <c r="G115" s="49" t="s">
        <v>303</v>
      </c>
      <c r="H115" s="49">
        <v>4</v>
      </c>
      <c r="I115" s="49" t="s">
        <v>209</v>
      </c>
    </row>
    <row r="116" spans="1:9">
      <c r="A116" s="46" t="s">
        <v>304</v>
      </c>
      <c r="B116" s="47">
        <v>46088</v>
      </c>
      <c r="C116" s="48"/>
      <c r="D116" s="48"/>
      <c r="E116" s="48"/>
      <c r="F116" s="49" t="s">
        <v>45</v>
      </c>
      <c r="G116" s="48"/>
      <c r="H116" s="49">
        <v>3</v>
      </c>
      <c r="I116" s="49" t="s">
        <v>204</v>
      </c>
    </row>
    <row r="117" spans="1:9">
      <c r="A117" s="46" t="s">
        <v>305</v>
      </c>
      <c r="B117" s="47">
        <v>46088</v>
      </c>
      <c r="C117" s="48"/>
      <c r="D117" s="48"/>
      <c r="E117" s="48"/>
      <c r="F117" s="49" t="s">
        <v>45</v>
      </c>
      <c r="G117" s="49" t="s">
        <v>66</v>
      </c>
      <c r="H117" s="49">
        <v>3</v>
      </c>
      <c r="I117" s="49" t="s">
        <v>44</v>
      </c>
    </row>
    <row r="118" spans="1:9">
      <c r="A118" s="46" t="s">
        <v>303</v>
      </c>
      <c r="B118" s="47">
        <v>46088</v>
      </c>
      <c r="C118" s="48"/>
      <c r="D118" s="48"/>
      <c r="E118" s="48"/>
      <c r="F118" s="49" t="s">
        <v>45</v>
      </c>
      <c r="G118" s="49" t="s">
        <v>305</v>
      </c>
      <c r="H118" s="49">
        <v>3</v>
      </c>
      <c r="I118" s="49" t="s">
        <v>211</v>
      </c>
    </row>
    <row r="119" spans="1:9">
      <c r="A119" s="46" t="s">
        <v>212</v>
      </c>
      <c r="B119" s="47">
        <v>46088</v>
      </c>
      <c r="C119" s="50">
        <v>0.79791666666666672</v>
      </c>
      <c r="D119" s="47">
        <v>46088</v>
      </c>
      <c r="E119" s="50">
        <v>0.79791666666666672</v>
      </c>
      <c r="F119" s="49" t="s">
        <v>207</v>
      </c>
      <c r="G119" s="48"/>
      <c r="H119" s="49">
        <v>4</v>
      </c>
      <c r="I119" s="49" t="s">
        <v>209</v>
      </c>
    </row>
    <row r="120" spans="1:9">
      <c r="A120" s="46" t="s">
        <v>306</v>
      </c>
      <c r="B120" s="47">
        <v>46089</v>
      </c>
      <c r="C120" s="48"/>
      <c r="D120" s="48"/>
      <c r="E120" s="48"/>
      <c r="F120" s="49" t="s">
        <v>45</v>
      </c>
      <c r="G120" s="48"/>
      <c r="H120" s="49">
        <v>3</v>
      </c>
      <c r="I120" s="49" t="s">
        <v>204</v>
      </c>
    </row>
    <row r="121" spans="1:9">
      <c r="A121" s="46" t="s">
        <v>307</v>
      </c>
      <c r="B121" s="47">
        <v>46090</v>
      </c>
      <c r="C121" s="48"/>
      <c r="D121" s="48"/>
      <c r="E121" s="48"/>
      <c r="F121" s="49" t="s">
        <v>45</v>
      </c>
      <c r="G121" s="48"/>
      <c r="H121" s="49">
        <v>3</v>
      </c>
      <c r="I121" s="49" t="s">
        <v>204</v>
      </c>
    </row>
    <row r="122" spans="1:9">
      <c r="A122" s="46" t="s">
        <v>308</v>
      </c>
      <c r="B122" s="47">
        <v>46091</v>
      </c>
      <c r="C122" s="48"/>
      <c r="D122" s="48"/>
      <c r="E122" s="48"/>
      <c r="F122" s="49" t="s">
        <v>45</v>
      </c>
      <c r="G122" s="48"/>
      <c r="H122" s="49">
        <v>3</v>
      </c>
      <c r="I122" s="49" t="s">
        <v>204</v>
      </c>
    </row>
    <row r="123" spans="1:9">
      <c r="A123" s="46" t="s">
        <v>309</v>
      </c>
      <c r="B123" s="47">
        <v>46092</v>
      </c>
      <c r="C123" s="48"/>
      <c r="D123" s="48"/>
      <c r="E123" s="48"/>
      <c r="F123" s="49" t="s">
        <v>45</v>
      </c>
      <c r="G123" s="48"/>
      <c r="H123" s="49">
        <v>3</v>
      </c>
      <c r="I123" s="49" t="s">
        <v>204</v>
      </c>
    </row>
    <row r="124" spans="1:9">
      <c r="A124" s="46" t="s">
        <v>310</v>
      </c>
      <c r="B124" s="47">
        <v>46093</v>
      </c>
      <c r="C124" s="48"/>
      <c r="D124" s="48"/>
      <c r="E124" s="48"/>
      <c r="F124" s="49" t="s">
        <v>45</v>
      </c>
      <c r="G124" s="48"/>
      <c r="H124" s="49">
        <v>3</v>
      </c>
      <c r="I124" s="49" t="s">
        <v>204</v>
      </c>
    </row>
    <row r="125" spans="1:9">
      <c r="A125" s="46" t="s">
        <v>311</v>
      </c>
      <c r="B125" s="47">
        <v>46094</v>
      </c>
      <c r="C125" s="48"/>
      <c r="D125" s="48"/>
      <c r="E125" s="48"/>
      <c r="F125" s="49" t="s">
        <v>45</v>
      </c>
      <c r="G125" s="48"/>
      <c r="H125" s="49">
        <v>3</v>
      </c>
      <c r="I125" s="49" t="s">
        <v>204</v>
      </c>
    </row>
    <row r="126" spans="1:9">
      <c r="A126" s="46" t="s">
        <v>206</v>
      </c>
      <c r="B126" s="47">
        <v>46094</v>
      </c>
      <c r="C126" s="50">
        <v>0.75972222222222219</v>
      </c>
      <c r="D126" s="47">
        <v>46094</v>
      </c>
      <c r="E126" s="50">
        <v>0.75972222222222219</v>
      </c>
      <c r="F126" s="49" t="s">
        <v>207</v>
      </c>
      <c r="G126" s="49" t="s">
        <v>312</v>
      </c>
      <c r="H126" s="49">
        <v>4</v>
      </c>
      <c r="I126" s="49" t="s">
        <v>209</v>
      </c>
    </row>
    <row r="127" spans="1:9">
      <c r="A127" s="46" t="s">
        <v>313</v>
      </c>
      <c r="B127" s="47">
        <v>46095</v>
      </c>
      <c r="C127" s="48"/>
      <c r="D127" s="48"/>
      <c r="E127" s="48"/>
      <c r="F127" s="49" t="s">
        <v>45</v>
      </c>
      <c r="G127" s="48"/>
      <c r="H127" s="49">
        <v>3</v>
      </c>
      <c r="I127" s="49" t="s">
        <v>204</v>
      </c>
    </row>
    <row r="128" spans="1:9">
      <c r="A128" s="46" t="s">
        <v>314</v>
      </c>
      <c r="B128" s="47">
        <v>46095</v>
      </c>
      <c r="C128" s="48"/>
      <c r="D128" s="48"/>
      <c r="E128" s="48"/>
      <c r="F128" s="49" t="s">
        <v>45</v>
      </c>
      <c r="G128" s="49" t="s">
        <v>65</v>
      </c>
      <c r="H128" s="49">
        <v>3</v>
      </c>
      <c r="I128" s="49" t="s">
        <v>44</v>
      </c>
    </row>
    <row r="129" spans="1:9">
      <c r="A129" s="46" t="s">
        <v>312</v>
      </c>
      <c r="B129" s="47">
        <v>46095</v>
      </c>
      <c r="C129" s="48"/>
      <c r="D129" s="48"/>
      <c r="E129" s="48"/>
      <c r="F129" s="49" t="s">
        <v>45</v>
      </c>
      <c r="G129" s="49" t="s">
        <v>314</v>
      </c>
      <c r="H129" s="49">
        <v>3</v>
      </c>
      <c r="I129" s="49" t="s">
        <v>211</v>
      </c>
    </row>
    <row r="130" spans="1:9">
      <c r="A130" s="46" t="s">
        <v>315</v>
      </c>
      <c r="B130" s="47">
        <v>46095</v>
      </c>
      <c r="C130" s="48"/>
      <c r="D130" s="48"/>
      <c r="E130" s="48"/>
      <c r="F130" s="49" t="s">
        <v>45</v>
      </c>
      <c r="G130" s="49" t="s">
        <v>316</v>
      </c>
      <c r="H130" s="49">
        <v>3</v>
      </c>
      <c r="I130" s="48"/>
    </row>
    <row r="131" spans="1:9">
      <c r="A131" s="46" t="s">
        <v>212</v>
      </c>
      <c r="B131" s="47">
        <v>46095</v>
      </c>
      <c r="C131" s="50">
        <v>0.80486111111111114</v>
      </c>
      <c r="D131" s="47">
        <v>46095</v>
      </c>
      <c r="E131" s="50">
        <v>0.80486111111111114</v>
      </c>
      <c r="F131" s="49" t="s">
        <v>207</v>
      </c>
      <c r="G131" s="48"/>
      <c r="H131" s="49">
        <v>4</v>
      </c>
      <c r="I131" s="49" t="s">
        <v>209</v>
      </c>
    </row>
    <row r="132" spans="1:9">
      <c r="A132" s="46" t="s">
        <v>317</v>
      </c>
      <c r="B132" s="47">
        <v>46096</v>
      </c>
      <c r="C132" s="48"/>
      <c r="D132" s="48"/>
      <c r="E132" s="48"/>
      <c r="F132" s="49" t="s">
        <v>45</v>
      </c>
      <c r="G132" s="48"/>
      <c r="H132" s="49">
        <v>3</v>
      </c>
      <c r="I132" s="49" t="s">
        <v>204</v>
      </c>
    </row>
    <row r="133" spans="1:9">
      <c r="A133" s="46" t="s">
        <v>318</v>
      </c>
      <c r="B133" s="47">
        <v>46097</v>
      </c>
      <c r="C133" s="48"/>
      <c r="D133" s="48"/>
      <c r="E133" s="48"/>
      <c r="F133" s="49" t="s">
        <v>45</v>
      </c>
      <c r="G133" s="48"/>
      <c r="H133" s="49">
        <v>3</v>
      </c>
      <c r="I133" s="49" t="s">
        <v>204</v>
      </c>
    </row>
    <row r="134" spans="1:9">
      <c r="A134" s="46" t="s">
        <v>319</v>
      </c>
      <c r="B134" s="47">
        <v>46098</v>
      </c>
      <c r="C134" s="48"/>
      <c r="D134" s="48"/>
      <c r="E134" s="48"/>
      <c r="F134" s="49" t="s">
        <v>45</v>
      </c>
      <c r="G134" s="48"/>
      <c r="H134" s="49">
        <v>3</v>
      </c>
      <c r="I134" s="49" t="s">
        <v>204</v>
      </c>
    </row>
    <row r="135" spans="1:9">
      <c r="A135" s="46" t="s">
        <v>320</v>
      </c>
      <c r="B135" s="47">
        <v>46099</v>
      </c>
      <c r="C135" s="48"/>
      <c r="D135" s="48"/>
      <c r="E135" s="48"/>
      <c r="F135" s="49" t="s">
        <v>45</v>
      </c>
      <c r="G135" s="48"/>
      <c r="H135" s="49">
        <v>3</v>
      </c>
      <c r="I135" s="49" t="s">
        <v>204</v>
      </c>
    </row>
    <row r="136" spans="1:9">
      <c r="A136" s="46" t="s">
        <v>232</v>
      </c>
      <c r="B136" s="47">
        <v>46099</v>
      </c>
      <c r="C136" s="50">
        <v>0.21319444444444444</v>
      </c>
      <c r="D136" s="47">
        <v>46099</v>
      </c>
      <c r="E136" s="50">
        <v>0.21319444444444444</v>
      </c>
      <c r="F136" s="49" t="s">
        <v>207</v>
      </c>
      <c r="G136" s="49" t="s">
        <v>321</v>
      </c>
      <c r="H136" s="49">
        <v>4</v>
      </c>
      <c r="I136" s="49" t="s">
        <v>209</v>
      </c>
    </row>
    <row r="137" spans="1:9">
      <c r="A137" s="46" t="s">
        <v>234</v>
      </c>
      <c r="B137" s="47">
        <v>46099</v>
      </c>
      <c r="C137" s="48"/>
      <c r="D137" s="48"/>
      <c r="E137" s="48"/>
      <c r="F137" s="49" t="s">
        <v>45</v>
      </c>
      <c r="G137" s="49" t="s">
        <v>322</v>
      </c>
      <c r="H137" s="49">
        <v>3</v>
      </c>
      <c r="I137" s="49" t="s">
        <v>44</v>
      </c>
    </row>
    <row r="138" spans="1:9">
      <c r="A138" s="46" t="s">
        <v>236</v>
      </c>
      <c r="B138" s="47">
        <v>46099</v>
      </c>
      <c r="C138" s="50">
        <v>0.80347222222222225</v>
      </c>
      <c r="D138" s="47">
        <v>46099</v>
      </c>
      <c r="E138" s="50">
        <v>0.80347222222222225</v>
      </c>
      <c r="F138" s="49" t="s">
        <v>207</v>
      </c>
      <c r="G138" s="49" t="s">
        <v>321</v>
      </c>
      <c r="H138" s="49">
        <v>4</v>
      </c>
      <c r="I138" s="49" t="s">
        <v>209</v>
      </c>
    </row>
    <row r="139" spans="1:9">
      <c r="A139" s="46" t="s">
        <v>323</v>
      </c>
      <c r="B139" s="47">
        <v>46100</v>
      </c>
      <c r="C139" s="48"/>
      <c r="D139" s="48"/>
      <c r="E139" s="48"/>
      <c r="F139" s="49" t="s">
        <v>45</v>
      </c>
      <c r="G139" s="48"/>
      <c r="H139" s="49">
        <v>3</v>
      </c>
      <c r="I139" s="49" t="s">
        <v>204</v>
      </c>
    </row>
    <row r="140" spans="1:9">
      <c r="A140" s="46" t="s">
        <v>324</v>
      </c>
      <c r="B140" s="47">
        <v>46100</v>
      </c>
      <c r="C140" s="48"/>
      <c r="D140" s="48"/>
      <c r="E140" s="48"/>
      <c r="F140" s="49" t="s">
        <v>45</v>
      </c>
      <c r="G140" s="49" t="s">
        <v>64</v>
      </c>
      <c r="H140" s="49">
        <v>3</v>
      </c>
      <c r="I140" s="49" t="s">
        <v>44</v>
      </c>
    </row>
    <row r="141" spans="1:9">
      <c r="A141" s="46" t="s">
        <v>325</v>
      </c>
      <c r="B141" s="47">
        <v>46101</v>
      </c>
      <c r="C141" s="48"/>
      <c r="D141" s="48"/>
      <c r="E141" s="48"/>
      <c r="F141" s="49" t="s">
        <v>45</v>
      </c>
      <c r="G141" s="48"/>
      <c r="H141" s="49">
        <v>3</v>
      </c>
      <c r="I141" s="49" t="s">
        <v>204</v>
      </c>
    </row>
    <row r="142" spans="1:9">
      <c r="A142" s="46" t="s">
        <v>206</v>
      </c>
      <c r="B142" s="47">
        <v>46101</v>
      </c>
      <c r="C142" s="50">
        <v>0.76666666666666672</v>
      </c>
      <c r="D142" s="47">
        <v>46101</v>
      </c>
      <c r="E142" s="50">
        <v>0.76666666666666672</v>
      </c>
      <c r="F142" s="49" t="s">
        <v>207</v>
      </c>
      <c r="G142" s="49" t="s">
        <v>326</v>
      </c>
      <c r="H142" s="49">
        <v>4</v>
      </c>
      <c r="I142" s="49" t="s">
        <v>209</v>
      </c>
    </row>
    <row r="143" spans="1:9">
      <c r="A143" s="46" t="s">
        <v>327</v>
      </c>
      <c r="B143" s="47">
        <v>46102</v>
      </c>
      <c r="C143" s="48"/>
      <c r="D143" s="48"/>
      <c r="E143" s="48"/>
      <c r="F143" s="49" t="s">
        <v>45</v>
      </c>
      <c r="G143" s="48"/>
      <c r="H143" s="49">
        <v>3</v>
      </c>
      <c r="I143" s="49" t="s">
        <v>204</v>
      </c>
    </row>
    <row r="144" spans="1:9">
      <c r="A144" s="46" t="s">
        <v>326</v>
      </c>
      <c r="B144" s="47">
        <v>46102</v>
      </c>
      <c r="C144" s="48"/>
      <c r="D144" s="48"/>
      <c r="E144" s="48"/>
      <c r="F144" s="49" t="s">
        <v>45</v>
      </c>
      <c r="G144" s="48"/>
      <c r="H144" s="49">
        <v>3</v>
      </c>
      <c r="I144" s="49" t="s">
        <v>211</v>
      </c>
    </row>
    <row r="145" spans="1:9">
      <c r="A145" s="46" t="s">
        <v>212</v>
      </c>
      <c r="B145" s="47">
        <v>46102</v>
      </c>
      <c r="C145" s="50">
        <v>0.81180555555555556</v>
      </c>
      <c r="D145" s="47">
        <v>46102</v>
      </c>
      <c r="E145" s="50">
        <v>0.81180555555555556</v>
      </c>
      <c r="F145" s="49" t="s">
        <v>207</v>
      </c>
      <c r="G145" s="48"/>
      <c r="H145" s="49">
        <v>4</v>
      </c>
      <c r="I145" s="49" t="s">
        <v>209</v>
      </c>
    </row>
    <row r="146" spans="1:9">
      <c r="A146" s="46" t="s">
        <v>328</v>
      </c>
      <c r="B146" s="47">
        <v>46103</v>
      </c>
      <c r="C146" s="48"/>
      <c r="D146" s="48"/>
      <c r="E146" s="48"/>
      <c r="F146" s="49" t="s">
        <v>45</v>
      </c>
      <c r="G146" s="48"/>
      <c r="H146" s="49">
        <v>3</v>
      </c>
      <c r="I146" s="49" t="s">
        <v>204</v>
      </c>
    </row>
    <row r="147" spans="1:9">
      <c r="A147" s="46" t="s">
        <v>329</v>
      </c>
      <c r="B147" s="47">
        <v>46104</v>
      </c>
      <c r="C147" s="48"/>
      <c r="D147" s="48"/>
      <c r="E147" s="48"/>
      <c r="F147" s="49" t="s">
        <v>45</v>
      </c>
      <c r="G147" s="48"/>
      <c r="H147" s="49">
        <v>3</v>
      </c>
      <c r="I147" s="49" t="s">
        <v>204</v>
      </c>
    </row>
    <row r="148" spans="1:9">
      <c r="A148" s="46" t="s">
        <v>330</v>
      </c>
      <c r="B148" s="47">
        <v>46105</v>
      </c>
      <c r="C148" s="48"/>
      <c r="D148" s="48"/>
      <c r="E148" s="48"/>
      <c r="F148" s="49" t="s">
        <v>45</v>
      </c>
      <c r="G148" s="48"/>
      <c r="H148" s="49">
        <v>3</v>
      </c>
      <c r="I148" s="49" t="s">
        <v>204</v>
      </c>
    </row>
    <row r="149" spans="1:9">
      <c r="A149" s="46" t="s">
        <v>331</v>
      </c>
      <c r="B149" s="47">
        <v>46106</v>
      </c>
      <c r="C149" s="48"/>
      <c r="D149" s="48"/>
      <c r="E149" s="48"/>
      <c r="F149" s="49" t="s">
        <v>45</v>
      </c>
      <c r="G149" s="48"/>
      <c r="H149" s="49">
        <v>3</v>
      </c>
      <c r="I149" s="49" t="s">
        <v>204</v>
      </c>
    </row>
    <row r="150" spans="1:9">
      <c r="A150" s="46" t="s">
        <v>332</v>
      </c>
      <c r="B150" s="47">
        <v>46107</v>
      </c>
      <c r="C150" s="48"/>
      <c r="D150" s="48"/>
      <c r="E150" s="48"/>
      <c r="F150" s="49" t="s">
        <v>45</v>
      </c>
      <c r="G150" s="48"/>
      <c r="H150" s="49">
        <v>3</v>
      </c>
      <c r="I150" s="49" t="s">
        <v>204</v>
      </c>
    </row>
    <row r="151" spans="1:9">
      <c r="A151" s="46" t="s">
        <v>333</v>
      </c>
      <c r="B151" s="47">
        <v>46108</v>
      </c>
      <c r="C151" s="48"/>
      <c r="D151" s="48"/>
      <c r="E151" s="48"/>
      <c r="F151" s="49" t="s">
        <v>45</v>
      </c>
      <c r="G151" s="48"/>
      <c r="H151" s="49">
        <v>3</v>
      </c>
      <c r="I151" s="49" t="s">
        <v>204</v>
      </c>
    </row>
    <row r="152" spans="1:9">
      <c r="A152" s="46" t="s">
        <v>206</v>
      </c>
      <c r="B152" s="47">
        <v>46108</v>
      </c>
      <c r="C152" s="50">
        <v>0.77361111111111114</v>
      </c>
      <c r="D152" s="47">
        <v>46108</v>
      </c>
      <c r="E152" s="50">
        <v>0.77361111111111114</v>
      </c>
      <c r="F152" s="49" t="s">
        <v>207</v>
      </c>
      <c r="G152" s="49" t="s">
        <v>334</v>
      </c>
      <c r="H152" s="49">
        <v>4</v>
      </c>
      <c r="I152" s="49" t="s">
        <v>209</v>
      </c>
    </row>
    <row r="153" spans="1:9">
      <c r="A153" s="46" t="s">
        <v>335</v>
      </c>
      <c r="B153" s="47">
        <v>46109</v>
      </c>
      <c r="C153" s="48"/>
      <c r="D153" s="48"/>
      <c r="E153" s="48"/>
      <c r="F153" s="49" t="s">
        <v>45</v>
      </c>
      <c r="G153" s="48"/>
      <c r="H153" s="49">
        <v>3</v>
      </c>
      <c r="I153" s="49" t="s">
        <v>204</v>
      </c>
    </row>
    <row r="154" spans="1:9">
      <c r="A154" s="46" t="s">
        <v>336</v>
      </c>
      <c r="B154" s="47">
        <v>46109</v>
      </c>
      <c r="C154" s="48"/>
      <c r="D154" s="48"/>
      <c r="E154" s="48"/>
      <c r="F154" s="49" t="s">
        <v>45</v>
      </c>
      <c r="G154" s="49" t="s">
        <v>63</v>
      </c>
      <c r="H154" s="49">
        <v>3</v>
      </c>
      <c r="I154" s="49" t="s">
        <v>44</v>
      </c>
    </row>
    <row r="155" spans="1:9">
      <c r="A155" s="46" t="s">
        <v>337</v>
      </c>
      <c r="B155" s="47">
        <v>46109</v>
      </c>
      <c r="C155" s="48"/>
      <c r="D155" s="48"/>
      <c r="E155" s="48"/>
      <c r="F155" s="49" t="s">
        <v>45</v>
      </c>
      <c r="G155" s="49" t="s">
        <v>62</v>
      </c>
      <c r="H155" s="49">
        <v>3</v>
      </c>
      <c r="I155" s="49" t="s">
        <v>44</v>
      </c>
    </row>
    <row r="156" spans="1:9">
      <c r="A156" s="46" t="s">
        <v>334</v>
      </c>
      <c r="B156" s="47">
        <v>46109</v>
      </c>
      <c r="C156" s="48"/>
      <c r="D156" s="48"/>
      <c r="E156" s="48"/>
      <c r="F156" s="49" t="s">
        <v>45</v>
      </c>
      <c r="G156" s="49" t="s">
        <v>336</v>
      </c>
      <c r="H156" s="49">
        <v>3</v>
      </c>
      <c r="I156" s="49" t="s">
        <v>211</v>
      </c>
    </row>
    <row r="157" spans="1:9">
      <c r="A157" s="46" t="s">
        <v>212</v>
      </c>
      <c r="B157" s="47">
        <v>46109</v>
      </c>
      <c r="C157" s="50">
        <v>0.81874999999999998</v>
      </c>
      <c r="D157" s="47">
        <v>46109</v>
      </c>
      <c r="E157" s="50">
        <v>0.81874999999999998</v>
      </c>
      <c r="F157" s="49" t="s">
        <v>207</v>
      </c>
      <c r="G157" s="48"/>
      <c r="H157" s="49">
        <v>4</v>
      </c>
      <c r="I157" s="49" t="s">
        <v>209</v>
      </c>
    </row>
    <row r="158" spans="1:9">
      <c r="A158" s="46" t="s">
        <v>338</v>
      </c>
      <c r="B158" s="47">
        <v>46110</v>
      </c>
      <c r="C158" s="48"/>
      <c r="D158" s="48"/>
      <c r="E158" s="48"/>
      <c r="F158" s="49" t="s">
        <v>45</v>
      </c>
      <c r="G158" s="48"/>
      <c r="H158" s="49">
        <v>3</v>
      </c>
      <c r="I158" s="49" t="s">
        <v>204</v>
      </c>
    </row>
    <row r="159" spans="1:9">
      <c r="A159" s="46" t="s">
        <v>339</v>
      </c>
      <c r="B159" s="47">
        <v>46111</v>
      </c>
      <c r="C159" s="48"/>
      <c r="D159" s="48"/>
      <c r="E159" s="48"/>
      <c r="F159" s="49" t="s">
        <v>45</v>
      </c>
      <c r="G159" s="48"/>
      <c r="H159" s="49">
        <v>3</v>
      </c>
      <c r="I159" s="49" t="s">
        <v>204</v>
      </c>
    </row>
    <row r="160" spans="1:9">
      <c r="A160" s="46" t="s">
        <v>340</v>
      </c>
      <c r="B160" s="47">
        <v>46112</v>
      </c>
      <c r="C160" s="48"/>
      <c r="D160" s="48"/>
      <c r="E160" s="48"/>
      <c r="F160" s="49" t="s">
        <v>45</v>
      </c>
      <c r="G160" s="48"/>
      <c r="H160" s="49">
        <v>3</v>
      </c>
      <c r="I160" s="49" t="s">
        <v>204</v>
      </c>
    </row>
    <row r="161" spans="1:9">
      <c r="A161" s="46" t="s">
        <v>341</v>
      </c>
      <c r="B161" s="47">
        <v>46113</v>
      </c>
      <c r="C161" s="48"/>
      <c r="D161" s="48"/>
      <c r="E161" s="48"/>
      <c r="F161" s="49" t="s">
        <v>45</v>
      </c>
      <c r="G161" s="48"/>
      <c r="H161" s="49">
        <v>3</v>
      </c>
      <c r="I161" s="49" t="s">
        <v>204</v>
      </c>
    </row>
    <row r="162" spans="1:9">
      <c r="A162" s="46" t="s">
        <v>232</v>
      </c>
      <c r="B162" s="47">
        <v>46113</v>
      </c>
      <c r="C162" s="50">
        <v>0.23333333333333334</v>
      </c>
      <c r="D162" s="47">
        <v>46113</v>
      </c>
      <c r="E162" s="50">
        <v>0.23333333333333334</v>
      </c>
      <c r="F162" s="49" t="s">
        <v>207</v>
      </c>
      <c r="G162" s="49" t="s">
        <v>342</v>
      </c>
      <c r="H162" s="49">
        <v>4</v>
      </c>
      <c r="I162" s="49" t="s">
        <v>209</v>
      </c>
    </row>
    <row r="163" spans="1:9">
      <c r="A163" s="46" t="s">
        <v>342</v>
      </c>
      <c r="B163" s="47">
        <v>46113</v>
      </c>
      <c r="C163" s="48"/>
      <c r="D163" s="48"/>
      <c r="E163" s="48"/>
      <c r="F163" s="49" t="s">
        <v>45</v>
      </c>
      <c r="G163" s="49" t="s">
        <v>61</v>
      </c>
      <c r="H163" s="49">
        <v>3</v>
      </c>
      <c r="I163" s="49" t="s">
        <v>44</v>
      </c>
    </row>
    <row r="164" spans="1:9">
      <c r="A164" s="46" t="s">
        <v>343</v>
      </c>
      <c r="B164" s="47">
        <v>46113</v>
      </c>
      <c r="C164" s="48"/>
      <c r="D164" s="48"/>
      <c r="E164" s="48"/>
      <c r="F164" s="49" t="s">
        <v>45</v>
      </c>
      <c r="G164" s="49" t="s">
        <v>60</v>
      </c>
      <c r="H164" s="49">
        <v>3</v>
      </c>
      <c r="I164" s="49" t="s">
        <v>44</v>
      </c>
    </row>
    <row r="165" spans="1:9">
      <c r="A165" s="46" t="s">
        <v>206</v>
      </c>
      <c r="B165" s="47">
        <v>46113</v>
      </c>
      <c r="C165" s="50">
        <v>0.82013888888888886</v>
      </c>
      <c r="D165" s="47">
        <v>46113</v>
      </c>
      <c r="E165" s="50">
        <v>0.82013888888888886</v>
      </c>
      <c r="F165" s="49" t="s">
        <v>207</v>
      </c>
      <c r="G165" s="49" t="s">
        <v>343</v>
      </c>
      <c r="H165" s="49">
        <v>4</v>
      </c>
      <c r="I165" s="49" t="s">
        <v>209</v>
      </c>
    </row>
    <row r="166" spans="1:9">
      <c r="A166" s="46" t="s">
        <v>344</v>
      </c>
      <c r="B166" s="47">
        <v>46114</v>
      </c>
      <c r="C166" s="48"/>
      <c r="D166" s="48"/>
      <c r="E166" s="48"/>
      <c r="F166" s="49" t="s">
        <v>45</v>
      </c>
      <c r="G166" s="48"/>
      <c r="H166" s="49">
        <v>3</v>
      </c>
      <c r="I166" s="49" t="s">
        <v>204</v>
      </c>
    </row>
    <row r="167" spans="1:9">
      <c r="A167" s="46" t="s">
        <v>345</v>
      </c>
      <c r="B167" s="47">
        <v>46114</v>
      </c>
      <c r="C167" s="48"/>
      <c r="D167" s="48"/>
      <c r="E167" s="48"/>
      <c r="F167" s="49" t="s">
        <v>45</v>
      </c>
      <c r="G167" s="49" t="s">
        <v>60</v>
      </c>
      <c r="H167" s="49">
        <v>4</v>
      </c>
      <c r="I167" s="49" t="s">
        <v>44</v>
      </c>
    </row>
    <row r="168" spans="1:9">
      <c r="A168" s="46" t="s">
        <v>206</v>
      </c>
      <c r="B168" s="47">
        <v>46114</v>
      </c>
      <c r="C168" s="50">
        <v>0.86597222222222225</v>
      </c>
      <c r="D168" s="47">
        <v>46114</v>
      </c>
      <c r="E168" s="50">
        <v>0.86597222222222225</v>
      </c>
      <c r="F168" s="49" t="s">
        <v>207</v>
      </c>
      <c r="G168" s="49" t="s">
        <v>345</v>
      </c>
      <c r="H168" s="49">
        <v>4</v>
      </c>
      <c r="I168" s="49" t="s">
        <v>209</v>
      </c>
    </row>
    <row r="169" spans="1:9">
      <c r="A169" s="46" t="s">
        <v>346</v>
      </c>
      <c r="B169" s="47">
        <v>46115</v>
      </c>
      <c r="C169" s="48"/>
      <c r="D169" s="48"/>
      <c r="E169" s="48"/>
      <c r="F169" s="49" t="s">
        <v>45</v>
      </c>
      <c r="G169" s="48"/>
      <c r="H169" s="49">
        <v>3</v>
      </c>
      <c r="I169" s="49" t="s">
        <v>204</v>
      </c>
    </row>
    <row r="170" spans="1:9">
      <c r="A170" s="46" t="s">
        <v>347</v>
      </c>
      <c r="B170" s="47">
        <v>46115</v>
      </c>
      <c r="C170" s="48"/>
      <c r="D170" s="48"/>
      <c r="E170" s="48"/>
      <c r="F170" s="49" t="s">
        <v>45</v>
      </c>
      <c r="G170" s="49" t="s">
        <v>60</v>
      </c>
      <c r="H170" s="49">
        <v>4</v>
      </c>
      <c r="I170" s="49" t="s">
        <v>44</v>
      </c>
    </row>
    <row r="171" spans="1:9">
      <c r="A171" s="46" t="s">
        <v>348</v>
      </c>
      <c r="B171" s="47">
        <v>46115</v>
      </c>
      <c r="C171" s="48"/>
      <c r="D171" s="48"/>
      <c r="E171" s="48"/>
      <c r="F171" s="49" t="s">
        <v>45</v>
      </c>
      <c r="G171" s="48"/>
      <c r="H171" s="49">
        <v>3</v>
      </c>
      <c r="I171" s="48"/>
    </row>
    <row r="172" spans="1:9">
      <c r="A172" s="46" t="s">
        <v>206</v>
      </c>
      <c r="B172" s="47">
        <v>46115</v>
      </c>
      <c r="C172" s="50">
        <v>0.82222222222222219</v>
      </c>
      <c r="D172" s="47">
        <v>46115</v>
      </c>
      <c r="E172" s="50">
        <v>0.82222222222222219</v>
      </c>
      <c r="F172" s="49" t="s">
        <v>207</v>
      </c>
      <c r="G172" s="49" t="s">
        <v>347</v>
      </c>
      <c r="H172" s="49">
        <v>4</v>
      </c>
      <c r="I172" s="49" t="s">
        <v>209</v>
      </c>
    </row>
    <row r="173" spans="1:9">
      <c r="A173" s="46" t="s">
        <v>349</v>
      </c>
      <c r="B173" s="47">
        <v>46116</v>
      </c>
      <c r="C173" s="48"/>
      <c r="D173" s="48"/>
      <c r="E173" s="48"/>
      <c r="F173" s="49" t="s">
        <v>45</v>
      </c>
      <c r="G173" s="48"/>
      <c r="H173" s="49">
        <v>3</v>
      </c>
      <c r="I173" s="49" t="s">
        <v>204</v>
      </c>
    </row>
    <row r="174" spans="1:9">
      <c r="A174" s="46" t="s">
        <v>350</v>
      </c>
      <c r="B174" s="47">
        <v>46116</v>
      </c>
      <c r="C174" s="48"/>
      <c r="D174" s="48"/>
      <c r="E174" s="48"/>
      <c r="F174" s="49" t="s">
        <v>45</v>
      </c>
      <c r="G174" s="49" t="s">
        <v>60</v>
      </c>
      <c r="H174" s="49">
        <v>3</v>
      </c>
      <c r="I174" s="49" t="s">
        <v>44</v>
      </c>
    </row>
    <row r="175" spans="1:9">
      <c r="A175" s="46" t="s">
        <v>351</v>
      </c>
      <c r="B175" s="47">
        <v>46116</v>
      </c>
      <c r="C175" s="48"/>
      <c r="D175" s="48"/>
      <c r="E175" s="48"/>
      <c r="F175" s="49" t="s">
        <v>45</v>
      </c>
      <c r="G175" s="48"/>
      <c r="H175" s="49">
        <v>3</v>
      </c>
      <c r="I175" s="48"/>
    </row>
    <row r="176" spans="1:9">
      <c r="A176" s="46" t="s">
        <v>212</v>
      </c>
      <c r="B176" s="47">
        <v>46116</v>
      </c>
      <c r="C176" s="50">
        <v>0.86805555555555558</v>
      </c>
      <c r="D176" s="47">
        <v>46116</v>
      </c>
      <c r="E176" s="50">
        <v>0.86805555555555558</v>
      </c>
      <c r="F176" s="49" t="s">
        <v>207</v>
      </c>
      <c r="G176" s="48"/>
      <c r="H176" s="49">
        <v>4</v>
      </c>
      <c r="I176" s="49" t="s">
        <v>209</v>
      </c>
    </row>
    <row r="177" spans="1:9">
      <c r="A177" s="46" t="s">
        <v>352</v>
      </c>
      <c r="B177" s="47">
        <v>46117</v>
      </c>
      <c r="C177" s="48"/>
      <c r="D177" s="48"/>
      <c r="E177" s="48"/>
      <c r="F177" s="49" t="s">
        <v>45</v>
      </c>
      <c r="G177" s="48"/>
      <c r="H177" s="49">
        <v>3</v>
      </c>
      <c r="I177" s="49" t="s">
        <v>204</v>
      </c>
    </row>
    <row r="178" spans="1:9">
      <c r="A178" s="46" t="s">
        <v>353</v>
      </c>
      <c r="B178" s="47">
        <v>46117</v>
      </c>
      <c r="C178" s="48"/>
      <c r="D178" s="48"/>
      <c r="E178" s="48"/>
      <c r="F178" s="49" t="s">
        <v>45</v>
      </c>
      <c r="G178" s="49" t="s">
        <v>60</v>
      </c>
      <c r="H178" s="49">
        <v>3</v>
      </c>
      <c r="I178" s="49" t="s">
        <v>44</v>
      </c>
    </row>
    <row r="179" spans="1:9">
      <c r="A179" s="46" t="s">
        <v>354</v>
      </c>
      <c r="B179" s="47">
        <v>46117</v>
      </c>
      <c r="C179" s="48"/>
      <c r="D179" s="48"/>
      <c r="E179" s="48"/>
      <c r="F179" s="49" t="s">
        <v>45</v>
      </c>
      <c r="G179" s="48"/>
      <c r="H179" s="49">
        <v>3</v>
      </c>
      <c r="I179" s="48"/>
    </row>
    <row r="180" spans="1:9">
      <c r="A180" s="46" t="s">
        <v>355</v>
      </c>
      <c r="B180" s="47">
        <v>46118</v>
      </c>
      <c r="C180" s="48"/>
      <c r="D180" s="48"/>
      <c r="E180" s="48"/>
      <c r="F180" s="49" t="s">
        <v>45</v>
      </c>
      <c r="G180" s="48"/>
      <c r="H180" s="49">
        <v>3</v>
      </c>
      <c r="I180" s="49" t="s">
        <v>204</v>
      </c>
    </row>
    <row r="181" spans="1:9">
      <c r="A181" s="46" t="s">
        <v>356</v>
      </c>
      <c r="B181" s="47">
        <v>46118</v>
      </c>
      <c r="C181" s="48"/>
      <c r="D181" s="48"/>
      <c r="E181" s="48"/>
      <c r="F181" s="49" t="s">
        <v>45</v>
      </c>
      <c r="G181" s="49" t="s">
        <v>60</v>
      </c>
      <c r="H181" s="49">
        <v>3</v>
      </c>
      <c r="I181" s="49" t="s">
        <v>44</v>
      </c>
    </row>
    <row r="182" spans="1:9">
      <c r="A182" s="46" t="s">
        <v>357</v>
      </c>
      <c r="B182" s="47">
        <v>46118</v>
      </c>
      <c r="C182" s="48"/>
      <c r="D182" s="48"/>
      <c r="E182" s="48"/>
      <c r="F182" s="49" t="s">
        <v>45</v>
      </c>
      <c r="G182" s="48"/>
      <c r="H182" s="49">
        <v>3</v>
      </c>
      <c r="I182" s="48"/>
    </row>
    <row r="183" spans="1:9">
      <c r="A183" s="46" t="s">
        <v>358</v>
      </c>
      <c r="B183" s="47">
        <v>46119</v>
      </c>
      <c r="C183" s="48"/>
      <c r="D183" s="48"/>
      <c r="E183" s="48"/>
      <c r="F183" s="49" t="s">
        <v>45</v>
      </c>
      <c r="G183" s="48"/>
      <c r="H183" s="49">
        <v>3</v>
      </c>
      <c r="I183" s="49" t="s">
        <v>204</v>
      </c>
    </row>
    <row r="184" spans="1:9">
      <c r="A184" s="46" t="s">
        <v>359</v>
      </c>
      <c r="B184" s="47">
        <v>46119</v>
      </c>
      <c r="C184" s="48"/>
      <c r="D184" s="48"/>
      <c r="E184" s="48"/>
      <c r="F184" s="49" t="s">
        <v>45</v>
      </c>
      <c r="G184" s="49" t="s">
        <v>60</v>
      </c>
      <c r="H184" s="49">
        <v>3</v>
      </c>
      <c r="I184" s="49" t="s">
        <v>44</v>
      </c>
    </row>
    <row r="185" spans="1:9">
      <c r="A185" s="46" t="s">
        <v>360</v>
      </c>
      <c r="B185" s="47">
        <v>46119</v>
      </c>
      <c r="C185" s="48"/>
      <c r="D185" s="48"/>
      <c r="E185" s="48"/>
      <c r="F185" s="49" t="s">
        <v>45</v>
      </c>
      <c r="G185" s="48"/>
      <c r="H185" s="49">
        <v>3</v>
      </c>
      <c r="I185" s="48"/>
    </row>
    <row r="186" spans="1:9">
      <c r="A186" s="46" t="s">
        <v>206</v>
      </c>
      <c r="B186" s="47">
        <v>46119</v>
      </c>
      <c r="C186" s="50">
        <v>0.8256944444444444</v>
      </c>
      <c r="D186" s="47">
        <v>46119</v>
      </c>
      <c r="E186" s="50">
        <v>0.8256944444444444</v>
      </c>
      <c r="F186" s="49" t="s">
        <v>207</v>
      </c>
      <c r="G186" s="49" t="s">
        <v>359</v>
      </c>
      <c r="H186" s="49">
        <v>4</v>
      </c>
      <c r="I186" s="49" t="s">
        <v>209</v>
      </c>
    </row>
    <row r="187" spans="1:9">
      <c r="A187" s="46" t="s">
        <v>361</v>
      </c>
      <c r="B187" s="47">
        <v>46120</v>
      </c>
      <c r="C187" s="48"/>
      <c r="D187" s="48"/>
      <c r="E187" s="48"/>
      <c r="F187" s="49" t="s">
        <v>45</v>
      </c>
      <c r="G187" s="48"/>
      <c r="H187" s="49">
        <v>3</v>
      </c>
      <c r="I187" s="49" t="s">
        <v>204</v>
      </c>
    </row>
    <row r="188" spans="1:9">
      <c r="A188" s="46" t="s">
        <v>362</v>
      </c>
      <c r="B188" s="47">
        <v>46120</v>
      </c>
      <c r="C188" s="48"/>
      <c r="D188" s="48"/>
      <c r="E188" s="48"/>
      <c r="F188" s="49" t="s">
        <v>45</v>
      </c>
      <c r="G188" s="49" t="s">
        <v>60</v>
      </c>
      <c r="H188" s="49">
        <v>4</v>
      </c>
      <c r="I188" s="49" t="s">
        <v>44</v>
      </c>
    </row>
    <row r="189" spans="1:9">
      <c r="A189" s="46" t="s">
        <v>363</v>
      </c>
      <c r="B189" s="47">
        <v>46120</v>
      </c>
      <c r="C189" s="48"/>
      <c r="D189" s="48"/>
      <c r="E189" s="48"/>
      <c r="F189" s="49" t="s">
        <v>45</v>
      </c>
      <c r="G189" s="48"/>
      <c r="H189" s="49">
        <v>3</v>
      </c>
      <c r="I189" s="48"/>
    </row>
    <row r="190" spans="1:9">
      <c r="A190" s="46" t="s">
        <v>206</v>
      </c>
      <c r="B190" s="47">
        <v>46120</v>
      </c>
      <c r="C190" s="50">
        <v>0.87222222222222223</v>
      </c>
      <c r="D190" s="47">
        <v>46120</v>
      </c>
      <c r="E190" s="50">
        <v>0.87222222222222223</v>
      </c>
      <c r="F190" s="49" t="s">
        <v>207</v>
      </c>
      <c r="G190" s="49" t="s">
        <v>362</v>
      </c>
      <c r="H190" s="49">
        <v>4</v>
      </c>
      <c r="I190" s="49" t="s">
        <v>209</v>
      </c>
    </row>
    <row r="191" spans="1:9">
      <c r="A191" s="46" t="s">
        <v>364</v>
      </c>
      <c r="B191" s="47">
        <v>46121</v>
      </c>
      <c r="C191" s="48"/>
      <c r="D191" s="48"/>
      <c r="E191" s="48"/>
      <c r="F191" s="49" t="s">
        <v>45</v>
      </c>
      <c r="G191" s="48"/>
      <c r="H191" s="49">
        <v>3</v>
      </c>
      <c r="I191" s="49" t="s">
        <v>204</v>
      </c>
    </row>
    <row r="192" spans="1:9">
      <c r="A192" s="46" t="s">
        <v>365</v>
      </c>
      <c r="B192" s="47">
        <v>46121</v>
      </c>
      <c r="C192" s="48"/>
      <c r="D192" s="48"/>
      <c r="E192" s="48"/>
      <c r="F192" s="49" t="s">
        <v>45</v>
      </c>
      <c r="G192" s="49" t="s">
        <v>60</v>
      </c>
      <c r="H192" s="49">
        <v>4</v>
      </c>
      <c r="I192" s="49" t="s">
        <v>44</v>
      </c>
    </row>
    <row r="193" spans="1:9">
      <c r="A193" s="46" t="s">
        <v>366</v>
      </c>
      <c r="B193" s="47">
        <v>46121</v>
      </c>
      <c r="C193" s="48"/>
      <c r="D193" s="48"/>
      <c r="E193" s="48"/>
      <c r="F193" s="49" t="s">
        <v>45</v>
      </c>
      <c r="G193" s="48"/>
      <c r="H193" s="49">
        <v>3</v>
      </c>
      <c r="I193" s="48"/>
    </row>
    <row r="194" spans="1:9">
      <c r="A194" s="46" t="s">
        <v>212</v>
      </c>
      <c r="B194" s="47">
        <v>46121</v>
      </c>
      <c r="C194" s="50">
        <v>0.87291666666666667</v>
      </c>
      <c r="D194" s="47">
        <v>46121</v>
      </c>
      <c r="E194" s="50">
        <v>0.87291666666666667</v>
      </c>
      <c r="F194" s="49" t="s">
        <v>207</v>
      </c>
      <c r="G194" s="49" t="s">
        <v>365</v>
      </c>
      <c r="H194" s="49">
        <v>4</v>
      </c>
      <c r="I194" s="49" t="s">
        <v>209</v>
      </c>
    </row>
    <row r="195" spans="1:9">
      <c r="A195" s="46" t="s">
        <v>367</v>
      </c>
      <c r="B195" s="47">
        <v>46122</v>
      </c>
      <c r="C195" s="48"/>
      <c r="D195" s="48"/>
      <c r="E195" s="48"/>
      <c r="F195" s="49" t="s">
        <v>45</v>
      </c>
      <c r="G195" s="48"/>
      <c r="H195" s="49">
        <v>3</v>
      </c>
      <c r="I195" s="49" t="s">
        <v>204</v>
      </c>
    </row>
    <row r="196" spans="1:9">
      <c r="A196" s="46" t="s">
        <v>368</v>
      </c>
      <c r="B196" s="47">
        <v>46122</v>
      </c>
      <c r="C196" s="48"/>
      <c r="D196" s="48"/>
      <c r="E196" s="48"/>
      <c r="F196" s="49" t="s">
        <v>45</v>
      </c>
      <c r="G196" s="48"/>
      <c r="H196" s="49">
        <v>3</v>
      </c>
      <c r="I196" s="48"/>
    </row>
    <row r="197" spans="1:9">
      <c r="A197" s="46" t="s">
        <v>206</v>
      </c>
      <c r="B197" s="47">
        <v>46122</v>
      </c>
      <c r="C197" s="50">
        <v>0.82847222222222228</v>
      </c>
      <c r="D197" s="47">
        <v>46122</v>
      </c>
      <c r="E197" s="50">
        <v>0.82847222222222228</v>
      </c>
      <c r="F197" s="49" t="s">
        <v>207</v>
      </c>
      <c r="G197" s="49" t="s">
        <v>369</v>
      </c>
      <c r="H197" s="49">
        <v>4</v>
      </c>
      <c r="I197" s="49" t="s">
        <v>209</v>
      </c>
    </row>
    <row r="198" spans="1:9">
      <c r="A198" s="46" t="s">
        <v>370</v>
      </c>
      <c r="B198" s="47">
        <v>46123</v>
      </c>
      <c r="C198" s="48"/>
      <c r="D198" s="48"/>
      <c r="E198" s="48"/>
      <c r="F198" s="49" t="s">
        <v>45</v>
      </c>
      <c r="G198" s="48"/>
      <c r="H198" s="49">
        <v>3</v>
      </c>
      <c r="I198" s="49" t="s">
        <v>204</v>
      </c>
    </row>
    <row r="199" spans="1:9">
      <c r="A199" s="46" t="s">
        <v>369</v>
      </c>
      <c r="B199" s="47">
        <v>46123</v>
      </c>
      <c r="C199" s="48"/>
      <c r="D199" s="48"/>
      <c r="E199" s="48"/>
      <c r="F199" s="49" t="s">
        <v>45</v>
      </c>
      <c r="G199" s="48"/>
      <c r="H199" s="49">
        <v>3</v>
      </c>
      <c r="I199" s="49" t="s">
        <v>211</v>
      </c>
    </row>
    <row r="200" spans="1:9">
      <c r="A200" s="46" t="s">
        <v>371</v>
      </c>
      <c r="B200" s="47">
        <v>46123</v>
      </c>
      <c r="C200" s="48"/>
      <c r="D200" s="48"/>
      <c r="E200" s="48"/>
      <c r="F200" s="49" t="s">
        <v>45</v>
      </c>
      <c r="G200" s="48"/>
      <c r="H200" s="49">
        <v>3</v>
      </c>
      <c r="I200" s="48"/>
    </row>
    <row r="201" spans="1:9">
      <c r="A201" s="46" t="s">
        <v>372</v>
      </c>
      <c r="B201" s="47">
        <v>46123</v>
      </c>
      <c r="C201" s="48"/>
      <c r="D201" s="48"/>
      <c r="E201" s="48"/>
      <c r="F201" s="49" t="s">
        <v>45</v>
      </c>
      <c r="G201" s="49" t="s">
        <v>373</v>
      </c>
      <c r="H201" s="49">
        <v>3</v>
      </c>
      <c r="I201" s="48"/>
    </row>
    <row r="202" spans="1:9">
      <c r="A202" s="46" t="s">
        <v>212</v>
      </c>
      <c r="B202" s="47">
        <v>46123</v>
      </c>
      <c r="C202" s="50">
        <v>0.875</v>
      </c>
      <c r="D202" s="47">
        <v>46123</v>
      </c>
      <c r="E202" s="50">
        <v>0.875</v>
      </c>
      <c r="F202" s="49" t="s">
        <v>207</v>
      </c>
      <c r="G202" s="48"/>
      <c r="H202" s="49">
        <v>4</v>
      </c>
      <c r="I202" s="49" t="s">
        <v>209</v>
      </c>
    </row>
    <row r="203" spans="1:9">
      <c r="A203" s="46" t="s">
        <v>374</v>
      </c>
      <c r="B203" s="47">
        <v>46124</v>
      </c>
      <c r="C203" s="48"/>
      <c r="D203" s="48"/>
      <c r="E203" s="48"/>
      <c r="F203" s="49" t="s">
        <v>45</v>
      </c>
      <c r="G203" s="48"/>
      <c r="H203" s="49">
        <v>3</v>
      </c>
      <c r="I203" s="49" t="s">
        <v>204</v>
      </c>
    </row>
    <row r="204" spans="1:9">
      <c r="A204" s="46" t="s">
        <v>375</v>
      </c>
      <c r="B204" s="47">
        <v>46124</v>
      </c>
      <c r="C204" s="48"/>
      <c r="D204" s="48"/>
      <c r="E204" s="48"/>
      <c r="F204" s="49" t="s">
        <v>45</v>
      </c>
      <c r="G204" s="48"/>
      <c r="H204" s="49">
        <v>3</v>
      </c>
      <c r="I204" s="48"/>
    </row>
    <row r="205" spans="1:9">
      <c r="A205" s="46" t="s">
        <v>376</v>
      </c>
      <c r="B205" s="47">
        <v>46125</v>
      </c>
      <c r="C205" s="48"/>
      <c r="D205" s="48"/>
      <c r="E205" s="48"/>
      <c r="F205" s="49" t="s">
        <v>45</v>
      </c>
      <c r="G205" s="48"/>
      <c r="H205" s="49">
        <v>3</v>
      </c>
      <c r="I205" s="49" t="s">
        <v>204</v>
      </c>
    </row>
    <row r="206" spans="1:9">
      <c r="A206" s="46" t="s">
        <v>377</v>
      </c>
      <c r="B206" s="47">
        <v>46125</v>
      </c>
      <c r="C206" s="48"/>
      <c r="D206" s="48"/>
      <c r="E206" s="48"/>
      <c r="F206" s="49" t="s">
        <v>45</v>
      </c>
      <c r="G206" s="48"/>
      <c r="H206" s="49">
        <v>3</v>
      </c>
      <c r="I206" s="48"/>
    </row>
    <row r="207" spans="1:9">
      <c r="A207" s="46" t="s">
        <v>378</v>
      </c>
      <c r="B207" s="47">
        <v>46126</v>
      </c>
      <c r="C207" s="48"/>
      <c r="D207" s="48"/>
      <c r="E207" s="48"/>
      <c r="F207" s="49" t="s">
        <v>45</v>
      </c>
      <c r="G207" s="48"/>
      <c r="H207" s="49">
        <v>3</v>
      </c>
      <c r="I207" s="49" t="s">
        <v>204</v>
      </c>
    </row>
    <row r="208" spans="1:9">
      <c r="A208" s="46" t="s">
        <v>379</v>
      </c>
      <c r="B208" s="47">
        <v>46126</v>
      </c>
      <c r="C208" s="48"/>
      <c r="D208" s="48"/>
      <c r="E208" s="48"/>
      <c r="F208" s="49" t="s">
        <v>45</v>
      </c>
      <c r="G208" s="49" t="s">
        <v>59</v>
      </c>
      <c r="H208" s="49">
        <v>3</v>
      </c>
      <c r="I208" s="49" t="s">
        <v>44</v>
      </c>
    </row>
    <row r="209" spans="1:9">
      <c r="A209" s="46" t="s">
        <v>380</v>
      </c>
      <c r="B209" s="47">
        <v>46126</v>
      </c>
      <c r="C209" s="48"/>
      <c r="D209" s="48"/>
      <c r="E209" s="48"/>
      <c r="F209" s="49" t="s">
        <v>45</v>
      </c>
      <c r="G209" s="48"/>
      <c r="H209" s="49">
        <v>3</v>
      </c>
      <c r="I209" s="48"/>
    </row>
    <row r="210" spans="1:9">
      <c r="A210" s="46" t="s">
        <v>381</v>
      </c>
      <c r="B210" s="47">
        <v>46127</v>
      </c>
      <c r="C210" s="48"/>
      <c r="D210" s="48"/>
      <c r="E210" s="48"/>
      <c r="F210" s="49" t="s">
        <v>45</v>
      </c>
      <c r="G210" s="48"/>
      <c r="H210" s="49">
        <v>3</v>
      </c>
      <c r="I210" s="49" t="s">
        <v>204</v>
      </c>
    </row>
    <row r="211" spans="1:9">
      <c r="A211" s="46" t="s">
        <v>382</v>
      </c>
      <c r="B211" s="47">
        <v>46127</v>
      </c>
      <c r="C211" s="48"/>
      <c r="D211" s="48"/>
      <c r="E211" s="48"/>
      <c r="F211" s="49" t="s">
        <v>45</v>
      </c>
      <c r="G211" s="48"/>
      <c r="H211" s="49">
        <v>3</v>
      </c>
      <c r="I211" s="48"/>
    </row>
    <row r="212" spans="1:9">
      <c r="A212" s="46" t="s">
        <v>383</v>
      </c>
      <c r="B212" s="47">
        <v>46128</v>
      </c>
      <c r="C212" s="48"/>
      <c r="D212" s="48"/>
      <c r="E212" s="48"/>
      <c r="F212" s="49" t="s">
        <v>45</v>
      </c>
      <c r="G212" s="48"/>
      <c r="H212" s="49">
        <v>3</v>
      </c>
      <c r="I212" s="49" t="s">
        <v>204</v>
      </c>
    </row>
    <row r="213" spans="1:9">
      <c r="A213" s="46" t="s">
        <v>384</v>
      </c>
      <c r="B213" s="47">
        <v>46128</v>
      </c>
      <c r="C213" s="48"/>
      <c r="D213" s="48"/>
      <c r="E213" s="48"/>
      <c r="F213" s="49" t="s">
        <v>45</v>
      </c>
      <c r="G213" s="48"/>
      <c r="H213" s="49">
        <v>3</v>
      </c>
      <c r="I213" s="48"/>
    </row>
    <row r="214" spans="1:9">
      <c r="A214" s="46" t="s">
        <v>385</v>
      </c>
      <c r="B214" s="47">
        <v>46129</v>
      </c>
      <c r="C214" s="48"/>
      <c r="D214" s="48"/>
      <c r="E214" s="48"/>
      <c r="F214" s="49" t="s">
        <v>45</v>
      </c>
      <c r="G214" s="48"/>
      <c r="H214" s="49">
        <v>3</v>
      </c>
      <c r="I214" s="49" t="s">
        <v>204</v>
      </c>
    </row>
    <row r="215" spans="1:9">
      <c r="A215" s="46" t="s">
        <v>386</v>
      </c>
      <c r="B215" s="47">
        <v>46129</v>
      </c>
      <c r="C215" s="48"/>
      <c r="D215" s="48"/>
      <c r="E215" s="48"/>
      <c r="F215" s="49" t="s">
        <v>45</v>
      </c>
      <c r="G215" s="49" t="s">
        <v>58</v>
      </c>
      <c r="H215" s="49">
        <v>3</v>
      </c>
      <c r="I215" s="49" t="s">
        <v>44</v>
      </c>
    </row>
    <row r="216" spans="1:9">
      <c r="A216" s="46" t="s">
        <v>387</v>
      </c>
      <c r="B216" s="47">
        <v>46129</v>
      </c>
      <c r="C216" s="48"/>
      <c r="D216" s="48"/>
      <c r="E216" s="48"/>
      <c r="F216" s="49" t="s">
        <v>45</v>
      </c>
      <c r="G216" s="48"/>
      <c r="H216" s="49">
        <v>3</v>
      </c>
      <c r="I216" s="48"/>
    </row>
    <row r="217" spans="1:9">
      <c r="A217" s="46" t="s">
        <v>206</v>
      </c>
      <c r="B217" s="47">
        <v>46129</v>
      </c>
      <c r="C217" s="50">
        <v>0.8354166666666667</v>
      </c>
      <c r="D217" s="47">
        <v>46129</v>
      </c>
      <c r="E217" s="50">
        <v>0.8354166666666667</v>
      </c>
      <c r="F217" s="49" t="s">
        <v>207</v>
      </c>
      <c r="G217" s="49" t="s">
        <v>388</v>
      </c>
      <c r="H217" s="49">
        <v>4</v>
      </c>
      <c r="I217" s="49" t="s">
        <v>209</v>
      </c>
    </row>
    <row r="218" spans="1:9">
      <c r="A218" s="46" t="s">
        <v>389</v>
      </c>
      <c r="B218" s="47">
        <v>46130</v>
      </c>
      <c r="C218" s="48"/>
      <c r="D218" s="48"/>
      <c r="E218" s="48"/>
      <c r="F218" s="49" t="s">
        <v>45</v>
      </c>
      <c r="G218" s="48"/>
      <c r="H218" s="49">
        <v>3</v>
      </c>
      <c r="I218" s="49" t="s">
        <v>204</v>
      </c>
    </row>
    <row r="219" spans="1:9">
      <c r="A219" s="46" t="s">
        <v>386</v>
      </c>
      <c r="B219" s="47">
        <v>46130</v>
      </c>
      <c r="C219" s="48"/>
      <c r="D219" s="48"/>
      <c r="E219" s="48"/>
      <c r="F219" s="49" t="s">
        <v>45</v>
      </c>
      <c r="G219" s="49" t="s">
        <v>58</v>
      </c>
      <c r="H219" s="49">
        <v>3</v>
      </c>
      <c r="I219" s="49" t="s">
        <v>44</v>
      </c>
    </row>
    <row r="220" spans="1:9">
      <c r="A220" s="46" t="s">
        <v>388</v>
      </c>
      <c r="B220" s="47">
        <v>46130</v>
      </c>
      <c r="C220" s="48"/>
      <c r="D220" s="48"/>
      <c r="E220" s="48"/>
      <c r="F220" s="49" t="s">
        <v>45</v>
      </c>
      <c r="G220" s="49" t="s">
        <v>386</v>
      </c>
      <c r="H220" s="49">
        <v>3</v>
      </c>
      <c r="I220" s="49" t="s">
        <v>211</v>
      </c>
    </row>
    <row r="221" spans="1:9">
      <c r="A221" s="46" t="s">
        <v>390</v>
      </c>
      <c r="B221" s="47">
        <v>46130</v>
      </c>
      <c r="C221" s="48"/>
      <c r="D221" s="48"/>
      <c r="E221" s="48"/>
      <c r="F221" s="49" t="s">
        <v>45</v>
      </c>
      <c r="G221" s="48"/>
      <c r="H221" s="49">
        <v>3</v>
      </c>
      <c r="I221" s="48"/>
    </row>
    <row r="222" spans="1:9">
      <c r="A222" s="46" t="s">
        <v>212</v>
      </c>
      <c r="B222" s="47">
        <v>46130</v>
      </c>
      <c r="C222" s="50">
        <v>0.88263888888888886</v>
      </c>
      <c r="D222" s="47">
        <v>46130</v>
      </c>
      <c r="E222" s="50">
        <v>0.88263888888888886</v>
      </c>
      <c r="F222" s="49" t="s">
        <v>207</v>
      </c>
      <c r="G222" s="48"/>
      <c r="H222" s="49">
        <v>4</v>
      </c>
      <c r="I222" s="49" t="s">
        <v>209</v>
      </c>
    </row>
    <row r="223" spans="1:9">
      <c r="A223" s="46" t="s">
        <v>391</v>
      </c>
      <c r="B223" s="47">
        <v>46131</v>
      </c>
      <c r="C223" s="48"/>
      <c r="D223" s="48"/>
      <c r="E223" s="48"/>
      <c r="F223" s="49" t="s">
        <v>45</v>
      </c>
      <c r="G223" s="48"/>
      <c r="H223" s="49">
        <v>3</v>
      </c>
      <c r="I223" s="49" t="s">
        <v>204</v>
      </c>
    </row>
    <row r="224" spans="1:9">
      <c r="A224" s="46" t="s">
        <v>392</v>
      </c>
      <c r="B224" s="47">
        <v>46131</v>
      </c>
      <c r="C224" s="48"/>
      <c r="D224" s="48"/>
      <c r="E224" s="48"/>
      <c r="F224" s="49" t="s">
        <v>45</v>
      </c>
      <c r="G224" s="48"/>
      <c r="H224" s="49">
        <v>3</v>
      </c>
      <c r="I224" s="48"/>
    </row>
    <row r="225" spans="1:9">
      <c r="A225" s="46" t="s">
        <v>393</v>
      </c>
      <c r="B225" s="47">
        <v>46132</v>
      </c>
      <c r="C225" s="48"/>
      <c r="D225" s="48"/>
      <c r="E225" s="48"/>
      <c r="F225" s="49" t="s">
        <v>45</v>
      </c>
      <c r="G225" s="48"/>
      <c r="H225" s="49">
        <v>3</v>
      </c>
      <c r="I225" s="49" t="s">
        <v>204</v>
      </c>
    </row>
    <row r="226" spans="1:9">
      <c r="A226" s="46" t="s">
        <v>394</v>
      </c>
      <c r="B226" s="47">
        <v>46132</v>
      </c>
      <c r="C226" s="48"/>
      <c r="D226" s="48"/>
      <c r="E226" s="48"/>
      <c r="F226" s="49" t="s">
        <v>45</v>
      </c>
      <c r="G226" s="48"/>
      <c r="H226" s="49">
        <v>3</v>
      </c>
      <c r="I226" s="48"/>
    </row>
    <row r="227" spans="1:9">
      <c r="A227" s="46" t="s">
        <v>395</v>
      </c>
      <c r="B227" s="47">
        <v>46133</v>
      </c>
      <c r="C227" s="48"/>
      <c r="D227" s="48"/>
      <c r="E227" s="48"/>
      <c r="F227" s="49" t="s">
        <v>45</v>
      </c>
      <c r="G227" s="48"/>
      <c r="H227" s="49">
        <v>3</v>
      </c>
      <c r="I227" s="49" t="s">
        <v>204</v>
      </c>
    </row>
    <row r="228" spans="1:9">
      <c r="A228" s="46" t="s">
        <v>396</v>
      </c>
      <c r="B228" s="47">
        <v>46133</v>
      </c>
      <c r="C228" s="48"/>
      <c r="D228" s="48"/>
      <c r="E228" s="48"/>
      <c r="F228" s="49" t="s">
        <v>45</v>
      </c>
      <c r="G228" s="49" t="s">
        <v>57</v>
      </c>
      <c r="H228" s="49">
        <v>3</v>
      </c>
      <c r="I228" s="49" t="s">
        <v>44</v>
      </c>
    </row>
    <row r="229" spans="1:9">
      <c r="A229" s="46" t="s">
        <v>397</v>
      </c>
      <c r="B229" s="47">
        <v>46133</v>
      </c>
      <c r="C229" s="48"/>
      <c r="D229" s="48"/>
      <c r="E229" s="48"/>
      <c r="F229" s="49" t="s">
        <v>45</v>
      </c>
      <c r="G229" s="48"/>
      <c r="H229" s="49">
        <v>3</v>
      </c>
      <c r="I229" s="48"/>
    </row>
    <row r="230" spans="1:9">
      <c r="A230" s="46" t="s">
        <v>398</v>
      </c>
      <c r="B230" s="47">
        <v>46134</v>
      </c>
      <c r="C230" s="48"/>
      <c r="D230" s="48"/>
      <c r="E230" s="48"/>
      <c r="F230" s="49" t="s">
        <v>45</v>
      </c>
      <c r="G230" s="48"/>
      <c r="H230" s="49">
        <v>3</v>
      </c>
      <c r="I230" s="49" t="s">
        <v>204</v>
      </c>
    </row>
    <row r="231" spans="1:9">
      <c r="A231" s="46" t="s">
        <v>399</v>
      </c>
      <c r="B231" s="47">
        <v>46134</v>
      </c>
      <c r="C231" s="48"/>
      <c r="D231" s="48"/>
      <c r="E231" s="48"/>
      <c r="F231" s="49" t="s">
        <v>45</v>
      </c>
      <c r="G231" s="49" t="s">
        <v>56</v>
      </c>
      <c r="H231" s="49">
        <v>3</v>
      </c>
      <c r="I231" s="49" t="s">
        <v>44</v>
      </c>
    </row>
    <row r="232" spans="1:9">
      <c r="A232" s="46" t="s">
        <v>400</v>
      </c>
      <c r="B232" s="47">
        <v>46134</v>
      </c>
      <c r="C232" s="48"/>
      <c r="D232" s="48"/>
      <c r="E232" s="48"/>
      <c r="F232" s="49" t="s">
        <v>45</v>
      </c>
      <c r="G232" s="48"/>
      <c r="H232" s="49">
        <v>3</v>
      </c>
      <c r="I232" s="48"/>
    </row>
    <row r="233" spans="1:9">
      <c r="A233" s="46" t="s">
        <v>401</v>
      </c>
      <c r="B233" s="47">
        <v>46135</v>
      </c>
      <c r="C233" s="48"/>
      <c r="D233" s="48"/>
      <c r="E233" s="48"/>
      <c r="F233" s="49" t="s">
        <v>45</v>
      </c>
      <c r="G233" s="48"/>
      <c r="H233" s="49">
        <v>3</v>
      </c>
      <c r="I233" s="49" t="s">
        <v>204</v>
      </c>
    </row>
    <row r="234" spans="1:9">
      <c r="A234" s="46" t="s">
        <v>402</v>
      </c>
      <c r="B234" s="47">
        <v>46135</v>
      </c>
      <c r="C234" s="48"/>
      <c r="D234" s="48"/>
      <c r="E234" s="48"/>
      <c r="F234" s="49" t="s">
        <v>45</v>
      </c>
      <c r="G234" s="48"/>
      <c r="H234" s="49">
        <v>3</v>
      </c>
      <c r="I234" s="48"/>
    </row>
    <row r="235" spans="1:9">
      <c r="A235" s="46" t="s">
        <v>403</v>
      </c>
      <c r="B235" s="47">
        <v>46136</v>
      </c>
      <c r="C235" s="48"/>
      <c r="D235" s="48"/>
      <c r="E235" s="48"/>
      <c r="F235" s="49" t="s">
        <v>45</v>
      </c>
      <c r="G235" s="48"/>
      <c r="H235" s="49">
        <v>3</v>
      </c>
      <c r="I235" s="49" t="s">
        <v>204</v>
      </c>
    </row>
    <row r="236" spans="1:9">
      <c r="A236" s="46" t="s">
        <v>404</v>
      </c>
      <c r="B236" s="47">
        <v>46136</v>
      </c>
      <c r="C236" s="48"/>
      <c r="D236" s="48"/>
      <c r="E236" s="48"/>
      <c r="F236" s="49" t="s">
        <v>45</v>
      </c>
      <c r="G236" s="48"/>
      <c r="H236" s="49">
        <v>3</v>
      </c>
      <c r="I236" s="48"/>
    </row>
    <row r="237" spans="1:9">
      <c r="A237" s="46" t="s">
        <v>206</v>
      </c>
      <c r="B237" s="47">
        <v>46136</v>
      </c>
      <c r="C237" s="50">
        <v>0.84166666666666667</v>
      </c>
      <c r="D237" s="47">
        <v>46136</v>
      </c>
      <c r="E237" s="50">
        <v>0.84166666666666667</v>
      </c>
      <c r="F237" s="49" t="s">
        <v>207</v>
      </c>
      <c r="G237" s="49" t="s">
        <v>405</v>
      </c>
      <c r="H237" s="49">
        <v>4</v>
      </c>
      <c r="I237" s="49" t="s">
        <v>209</v>
      </c>
    </row>
    <row r="238" spans="1:9">
      <c r="A238" s="46" t="s">
        <v>406</v>
      </c>
      <c r="B238" s="47">
        <v>46137</v>
      </c>
      <c r="C238" s="48"/>
      <c r="D238" s="48"/>
      <c r="E238" s="48"/>
      <c r="F238" s="49" t="s">
        <v>45</v>
      </c>
      <c r="G238" s="48"/>
      <c r="H238" s="49">
        <v>3</v>
      </c>
      <c r="I238" s="49" t="s">
        <v>204</v>
      </c>
    </row>
    <row r="239" spans="1:9">
      <c r="A239" s="46" t="s">
        <v>405</v>
      </c>
      <c r="B239" s="47">
        <v>46137</v>
      </c>
      <c r="C239" s="48"/>
      <c r="D239" s="48"/>
      <c r="E239" s="48"/>
      <c r="F239" s="49" t="s">
        <v>45</v>
      </c>
      <c r="G239" s="48"/>
      <c r="H239" s="49">
        <v>3</v>
      </c>
      <c r="I239" s="49" t="s">
        <v>211</v>
      </c>
    </row>
    <row r="240" spans="1:9">
      <c r="A240" s="46" t="s">
        <v>407</v>
      </c>
      <c r="B240" s="47">
        <v>46137</v>
      </c>
      <c r="C240" s="48"/>
      <c r="D240" s="48"/>
      <c r="E240" s="48"/>
      <c r="F240" s="49" t="s">
        <v>45</v>
      </c>
      <c r="G240" s="48"/>
      <c r="H240" s="49">
        <v>3</v>
      </c>
      <c r="I240" s="48"/>
    </row>
    <row r="241" spans="1:9">
      <c r="A241" s="46" t="s">
        <v>212</v>
      </c>
      <c r="B241" s="47">
        <v>46137</v>
      </c>
      <c r="C241" s="50">
        <v>0.89027777777777772</v>
      </c>
      <c r="D241" s="47">
        <v>46137</v>
      </c>
      <c r="E241" s="50">
        <v>0.89027777777777772</v>
      </c>
      <c r="F241" s="49" t="s">
        <v>207</v>
      </c>
      <c r="G241" s="48"/>
      <c r="H241" s="49">
        <v>4</v>
      </c>
      <c r="I241" s="49" t="s">
        <v>209</v>
      </c>
    </row>
    <row r="242" spans="1:9">
      <c r="A242" s="46" t="s">
        <v>408</v>
      </c>
      <c r="B242" s="47">
        <v>46138</v>
      </c>
      <c r="C242" s="48"/>
      <c r="D242" s="48"/>
      <c r="E242" s="48"/>
      <c r="F242" s="49" t="s">
        <v>45</v>
      </c>
      <c r="G242" s="48"/>
      <c r="H242" s="49">
        <v>3</v>
      </c>
      <c r="I242" s="49" t="s">
        <v>204</v>
      </c>
    </row>
    <row r="243" spans="1:9">
      <c r="A243" s="46" t="s">
        <v>409</v>
      </c>
      <c r="B243" s="47">
        <v>46138</v>
      </c>
      <c r="C243" s="48"/>
      <c r="D243" s="48"/>
      <c r="E243" s="48"/>
      <c r="F243" s="49" t="s">
        <v>45</v>
      </c>
      <c r="G243" s="48"/>
      <c r="H243" s="49">
        <v>3</v>
      </c>
      <c r="I243" s="48"/>
    </row>
    <row r="244" spans="1:9">
      <c r="A244" s="46" t="s">
        <v>410</v>
      </c>
      <c r="B244" s="47">
        <v>46139</v>
      </c>
      <c r="C244" s="48"/>
      <c r="D244" s="48"/>
      <c r="E244" s="48"/>
      <c r="F244" s="49" t="s">
        <v>45</v>
      </c>
      <c r="G244" s="48"/>
      <c r="H244" s="49">
        <v>3</v>
      </c>
      <c r="I244" s="49" t="s">
        <v>204</v>
      </c>
    </row>
    <row r="245" spans="1:9">
      <c r="A245" s="46" t="s">
        <v>411</v>
      </c>
      <c r="B245" s="47">
        <v>46139</v>
      </c>
      <c r="C245" s="48"/>
      <c r="D245" s="48"/>
      <c r="E245" s="48"/>
      <c r="F245" s="49" t="s">
        <v>45</v>
      </c>
      <c r="G245" s="48"/>
      <c r="H245" s="49">
        <v>3</v>
      </c>
      <c r="I245" s="48"/>
    </row>
    <row r="246" spans="1:9">
      <c r="A246" s="46" t="s">
        <v>412</v>
      </c>
      <c r="B246" s="47">
        <v>46140</v>
      </c>
      <c r="C246" s="48"/>
      <c r="D246" s="48"/>
      <c r="E246" s="48"/>
      <c r="F246" s="49" t="s">
        <v>45</v>
      </c>
      <c r="G246" s="48"/>
      <c r="H246" s="49">
        <v>3</v>
      </c>
      <c r="I246" s="49" t="s">
        <v>204</v>
      </c>
    </row>
    <row r="247" spans="1:9">
      <c r="A247" s="46" t="s">
        <v>413</v>
      </c>
      <c r="B247" s="47">
        <v>46140</v>
      </c>
      <c r="C247" s="48"/>
      <c r="D247" s="48"/>
      <c r="E247" s="48"/>
      <c r="F247" s="49" t="s">
        <v>45</v>
      </c>
      <c r="G247" s="48"/>
      <c r="H247" s="49">
        <v>3</v>
      </c>
      <c r="I247" s="48"/>
    </row>
    <row r="248" spans="1:9">
      <c r="A248" s="46" t="s">
        <v>414</v>
      </c>
      <c r="B248" s="47">
        <v>46141</v>
      </c>
      <c r="C248" s="48"/>
      <c r="D248" s="48"/>
      <c r="E248" s="48"/>
      <c r="F248" s="49" t="s">
        <v>45</v>
      </c>
      <c r="G248" s="48"/>
      <c r="H248" s="49">
        <v>3</v>
      </c>
      <c r="I248" s="49" t="s">
        <v>204</v>
      </c>
    </row>
    <row r="249" spans="1:9">
      <c r="A249" s="46" t="s">
        <v>415</v>
      </c>
      <c r="B249" s="47">
        <v>46141</v>
      </c>
      <c r="C249" s="48"/>
      <c r="D249" s="48"/>
      <c r="E249" s="48"/>
      <c r="F249" s="49" t="s">
        <v>45</v>
      </c>
      <c r="G249" s="48"/>
      <c r="H249" s="49">
        <v>3</v>
      </c>
      <c r="I249" s="48"/>
    </row>
    <row r="250" spans="1:9">
      <c r="A250" s="46" t="s">
        <v>416</v>
      </c>
      <c r="B250" s="47">
        <v>46142</v>
      </c>
      <c r="C250" s="48"/>
      <c r="D250" s="48"/>
      <c r="E250" s="48"/>
      <c r="F250" s="49" t="s">
        <v>45</v>
      </c>
      <c r="G250" s="48"/>
      <c r="H250" s="49">
        <v>3</v>
      </c>
      <c r="I250" s="49" t="s">
        <v>204</v>
      </c>
    </row>
    <row r="251" spans="1:9">
      <c r="A251" s="46" t="s">
        <v>417</v>
      </c>
      <c r="B251" s="47">
        <v>46142</v>
      </c>
      <c r="C251" s="48"/>
      <c r="D251" s="48"/>
      <c r="E251" s="48"/>
      <c r="F251" s="49" t="s">
        <v>45</v>
      </c>
      <c r="G251" s="48"/>
      <c r="H251" s="49">
        <v>3</v>
      </c>
      <c r="I251" s="48"/>
    </row>
    <row r="252" spans="1:9">
      <c r="A252" s="46" t="s">
        <v>418</v>
      </c>
      <c r="B252" s="47">
        <v>46143</v>
      </c>
      <c r="C252" s="48"/>
      <c r="D252" s="48"/>
      <c r="E252" s="48"/>
      <c r="F252" s="49" t="s">
        <v>45</v>
      </c>
      <c r="G252" s="48"/>
      <c r="H252" s="49">
        <v>3</v>
      </c>
      <c r="I252" s="49" t="s">
        <v>204</v>
      </c>
    </row>
    <row r="253" spans="1:9">
      <c r="A253" s="46" t="s">
        <v>419</v>
      </c>
      <c r="B253" s="47">
        <v>46143</v>
      </c>
      <c r="C253" s="48"/>
      <c r="D253" s="48"/>
      <c r="E253" s="48"/>
      <c r="F253" s="49" t="s">
        <v>45</v>
      </c>
      <c r="G253" s="49" t="s">
        <v>55</v>
      </c>
      <c r="H253" s="49">
        <v>3</v>
      </c>
      <c r="I253" s="49" t="s">
        <v>44</v>
      </c>
    </row>
    <row r="254" spans="1:9">
      <c r="A254" s="46" t="s">
        <v>420</v>
      </c>
      <c r="B254" s="47">
        <v>46143</v>
      </c>
      <c r="C254" s="48"/>
      <c r="D254" s="48"/>
      <c r="E254" s="48"/>
      <c r="F254" s="49" t="s">
        <v>45</v>
      </c>
      <c r="G254" s="48"/>
      <c r="H254" s="49">
        <v>3</v>
      </c>
      <c r="I254" s="48"/>
    </row>
    <row r="255" spans="1:9">
      <c r="A255" s="46" t="s">
        <v>206</v>
      </c>
      <c r="B255" s="47">
        <v>46143</v>
      </c>
      <c r="C255" s="50">
        <v>0.84861111111111109</v>
      </c>
      <c r="D255" s="47">
        <v>46143</v>
      </c>
      <c r="E255" s="50">
        <v>0.84861111111111109</v>
      </c>
      <c r="F255" s="49" t="s">
        <v>207</v>
      </c>
      <c r="G255" s="49" t="s">
        <v>421</v>
      </c>
      <c r="H255" s="49">
        <v>4</v>
      </c>
      <c r="I255" s="49" t="s">
        <v>209</v>
      </c>
    </row>
    <row r="256" spans="1:9">
      <c r="A256" s="46" t="s">
        <v>422</v>
      </c>
      <c r="B256" s="47">
        <v>46144</v>
      </c>
      <c r="C256" s="48"/>
      <c r="D256" s="48"/>
      <c r="E256" s="48"/>
      <c r="F256" s="49" t="s">
        <v>45</v>
      </c>
      <c r="G256" s="48"/>
      <c r="H256" s="49">
        <v>3</v>
      </c>
      <c r="I256" s="49" t="s">
        <v>204</v>
      </c>
    </row>
    <row r="257" spans="1:9">
      <c r="A257" s="46" t="s">
        <v>421</v>
      </c>
      <c r="B257" s="47">
        <v>46144</v>
      </c>
      <c r="C257" s="48"/>
      <c r="D257" s="48"/>
      <c r="E257" s="48"/>
      <c r="F257" s="49" t="s">
        <v>45</v>
      </c>
      <c r="G257" s="48"/>
      <c r="H257" s="49">
        <v>3</v>
      </c>
      <c r="I257" s="49" t="s">
        <v>211</v>
      </c>
    </row>
    <row r="258" spans="1:9">
      <c r="A258" s="46" t="s">
        <v>423</v>
      </c>
      <c r="B258" s="47">
        <v>46144</v>
      </c>
      <c r="C258" s="48"/>
      <c r="D258" s="48"/>
      <c r="E258" s="48"/>
      <c r="F258" s="49" t="s">
        <v>45</v>
      </c>
      <c r="G258" s="48"/>
      <c r="H258" s="49">
        <v>3</v>
      </c>
      <c r="I258" s="48"/>
    </row>
    <row r="259" spans="1:9">
      <c r="A259" s="46" t="s">
        <v>212</v>
      </c>
      <c r="B259" s="47">
        <v>46144</v>
      </c>
      <c r="C259" s="50">
        <v>0.8979166666666667</v>
      </c>
      <c r="D259" s="47">
        <v>46144</v>
      </c>
      <c r="E259" s="50">
        <v>0.8979166666666667</v>
      </c>
      <c r="F259" s="49" t="s">
        <v>207</v>
      </c>
      <c r="G259" s="48"/>
      <c r="H259" s="49">
        <v>4</v>
      </c>
      <c r="I259" s="49" t="s">
        <v>209</v>
      </c>
    </row>
    <row r="260" spans="1:9">
      <c r="A260" s="46" t="s">
        <v>424</v>
      </c>
      <c r="B260" s="47">
        <v>46145</v>
      </c>
      <c r="C260" s="48"/>
      <c r="D260" s="48"/>
      <c r="E260" s="48"/>
      <c r="F260" s="49" t="s">
        <v>45</v>
      </c>
      <c r="G260" s="48"/>
      <c r="H260" s="49">
        <v>3</v>
      </c>
      <c r="I260" s="49" t="s">
        <v>204</v>
      </c>
    </row>
    <row r="261" spans="1:9">
      <c r="A261" s="46" t="s">
        <v>425</v>
      </c>
      <c r="B261" s="47">
        <v>46145</v>
      </c>
      <c r="C261" s="48"/>
      <c r="D261" s="48"/>
      <c r="E261" s="48"/>
      <c r="F261" s="49" t="s">
        <v>45</v>
      </c>
      <c r="G261" s="48"/>
      <c r="H261" s="49">
        <v>3</v>
      </c>
      <c r="I261" s="48"/>
    </row>
    <row r="262" spans="1:9">
      <c r="A262" s="46" t="s">
        <v>426</v>
      </c>
      <c r="B262" s="47">
        <v>46146</v>
      </c>
      <c r="C262" s="48"/>
      <c r="D262" s="48"/>
      <c r="E262" s="48"/>
      <c r="F262" s="49" t="s">
        <v>45</v>
      </c>
      <c r="G262" s="48"/>
      <c r="H262" s="49">
        <v>3</v>
      </c>
      <c r="I262" s="49" t="s">
        <v>204</v>
      </c>
    </row>
    <row r="263" spans="1:9">
      <c r="A263" s="46" t="s">
        <v>427</v>
      </c>
      <c r="B263" s="47">
        <v>46146</v>
      </c>
      <c r="C263" s="48"/>
      <c r="D263" s="48"/>
      <c r="E263" s="48"/>
      <c r="F263" s="49" t="s">
        <v>45</v>
      </c>
      <c r="G263" s="48"/>
      <c r="H263" s="49">
        <v>3</v>
      </c>
      <c r="I263" s="48"/>
    </row>
    <row r="264" spans="1:9">
      <c r="A264" s="46" t="s">
        <v>428</v>
      </c>
      <c r="B264" s="47">
        <v>46147</v>
      </c>
      <c r="C264" s="48"/>
      <c r="D264" s="48"/>
      <c r="E264" s="48"/>
      <c r="F264" s="49" t="s">
        <v>45</v>
      </c>
      <c r="G264" s="48"/>
      <c r="H264" s="49">
        <v>3</v>
      </c>
      <c r="I264" s="49" t="s">
        <v>204</v>
      </c>
    </row>
    <row r="265" spans="1:9">
      <c r="A265" s="46" t="s">
        <v>429</v>
      </c>
      <c r="B265" s="47">
        <v>46147</v>
      </c>
      <c r="C265" s="48"/>
      <c r="D265" s="48"/>
      <c r="E265" s="48"/>
      <c r="F265" s="49" t="s">
        <v>45</v>
      </c>
      <c r="G265" s="49" t="s">
        <v>54</v>
      </c>
      <c r="H265" s="49">
        <v>3</v>
      </c>
      <c r="I265" s="49" t="s">
        <v>44</v>
      </c>
    </row>
    <row r="266" spans="1:9">
      <c r="A266" s="46" t="s">
        <v>430</v>
      </c>
      <c r="B266" s="47">
        <v>46147</v>
      </c>
      <c r="C266" s="48"/>
      <c r="D266" s="48"/>
      <c r="E266" s="48"/>
      <c r="F266" s="49" t="s">
        <v>45</v>
      </c>
      <c r="G266" s="48"/>
      <c r="H266" s="49">
        <v>3</v>
      </c>
      <c r="I266" s="48"/>
    </row>
    <row r="267" spans="1:9">
      <c r="A267" s="46" t="s">
        <v>431</v>
      </c>
      <c r="B267" s="47">
        <v>46148</v>
      </c>
      <c r="C267" s="48"/>
      <c r="D267" s="48"/>
      <c r="E267" s="48"/>
      <c r="F267" s="49" t="s">
        <v>45</v>
      </c>
      <c r="G267" s="48"/>
      <c r="H267" s="49">
        <v>3</v>
      </c>
      <c r="I267" s="49" t="s">
        <v>204</v>
      </c>
    </row>
    <row r="268" spans="1:9">
      <c r="A268" s="46" t="s">
        <v>432</v>
      </c>
      <c r="B268" s="47">
        <v>46148</v>
      </c>
      <c r="C268" s="48"/>
      <c r="D268" s="48"/>
      <c r="E268" s="48"/>
      <c r="F268" s="49" t="s">
        <v>45</v>
      </c>
      <c r="G268" s="48"/>
      <c r="H268" s="49">
        <v>3</v>
      </c>
      <c r="I268" s="48"/>
    </row>
    <row r="269" spans="1:9">
      <c r="A269" s="46" t="s">
        <v>433</v>
      </c>
      <c r="B269" s="47">
        <v>46149</v>
      </c>
      <c r="C269" s="48"/>
      <c r="D269" s="48"/>
      <c r="E269" s="48"/>
      <c r="F269" s="49" t="s">
        <v>45</v>
      </c>
      <c r="G269" s="48"/>
      <c r="H269" s="49">
        <v>3</v>
      </c>
      <c r="I269" s="49" t="s">
        <v>204</v>
      </c>
    </row>
    <row r="270" spans="1:9">
      <c r="A270" s="46" t="s">
        <v>434</v>
      </c>
      <c r="B270" s="47">
        <v>46149</v>
      </c>
      <c r="C270" s="48"/>
      <c r="D270" s="48"/>
      <c r="E270" s="48"/>
      <c r="F270" s="49" t="s">
        <v>45</v>
      </c>
      <c r="G270" s="48"/>
      <c r="H270" s="49">
        <v>3</v>
      </c>
      <c r="I270" s="48"/>
    </row>
    <row r="271" spans="1:9">
      <c r="A271" s="46" t="s">
        <v>435</v>
      </c>
      <c r="B271" s="47">
        <v>46150</v>
      </c>
      <c r="C271" s="48"/>
      <c r="D271" s="48"/>
      <c r="E271" s="48"/>
      <c r="F271" s="49" t="s">
        <v>45</v>
      </c>
      <c r="G271" s="48"/>
      <c r="H271" s="49">
        <v>3</v>
      </c>
      <c r="I271" s="49" t="s">
        <v>204</v>
      </c>
    </row>
    <row r="272" spans="1:9">
      <c r="A272" s="46" t="s">
        <v>436</v>
      </c>
      <c r="B272" s="47">
        <v>46150</v>
      </c>
      <c r="C272" s="48"/>
      <c r="D272" s="48"/>
      <c r="E272" s="48"/>
      <c r="F272" s="49" t="s">
        <v>45</v>
      </c>
      <c r="G272" s="48"/>
      <c r="H272" s="49">
        <v>3</v>
      </c>
      <c r="I272" s="48"/>
    </row>
    <row r="273" spans="1:9">
      <c r="A273" s="46" t="s">
        <v>206</v>
      </c>
      <c r="B273" s="47">
        <v>46150</v>
      </c>
      <c r="C273" s="50">
        <v>0.85486111111111107</v>
      </c>
      <c r="D273" s="47">
        <v>46150</v>
      </c>
      <c r="E273" s="50">
        <v>0.85486111111111107</v>
      </c>
      <c r="F273" s="49" t="s">
        <v>207</v>
      </c>
      <c r="G273" s="49" t="s">
        <v>437</v>
      </c>
      <c r="H273" s="49">
        <v>4</v>
      </c>
      <c r="I273" s="49" t="s">
        <v>209</v>
      </c>
    </row>
    <row r="274" spans="1:9">
      <c r="A274" s="46" t="s">
        <v>438</v>
      </c>
      <c r="B274" s="47">
        <v>46151</v>
      </c>
      <c r="C274" s="48"/>
      <c r="D274" s="48"/>
      <c r="E274" s="48"/>
      <c r="F274" s="49" t="s">
        <v>45</v>
      </c>
      <c r="G274" s="48"/>
      <c r="H274" s="49">
        <v>3</v>
      </c>
      <c r="I274" s="49" t="s">
        <v>204</v>
      </c>
    </row>
    <row r="275" spans="1:9">
      <c r="A275" s="46" t="s">
        <v>437</v>
      </c>
      <c r="B275" s="47">
        <v>46151</v>
      </c>
      <c r="C275" s="48"/>
      <c r="D275" s="48"/>
      <c r="E275" s="48"/>
      <c r="F275" s="49" t="s">
        <v>45</v>
      </c>
      <c r="G275" s="48"/>
      <c r="H275" s="49">
        <v>3</v>
      </c>
      <c r="I275" s="49" t="s">
        <v>211</v>
      </c>
    </row>
    <row r="276" spans="1:9">
      <c r="A276" s="46" t="s">
        <v>439</v>
      </c>
      <c r="B276" s="47">
        <v>46151</v>
      </c>
      <c r="C276" s="48"/>
      <c r="D276" s="48"/>
      <c r="E276" s="48"/>
      <c r="F276" s="49" t="s">
        <v>45</v>
      </c>
      <c r="G276" s="48"/>
      <c r="H276" s="49">
        <v>3</v>
      </c>
      <c r="I276" s="48"/>
    </row>
    <row r="277" spans="1:9">
      <c r="A277" s="46" t="s">
        <v>212</v>
      </c>
      <c r="B277" s="47">
        <v>46151</v>
      </c>
      <c r="C277" s="50">
        <v>0.90555555555555556</v>
      </c>
      <c r="D277" s="47">
        <v>46151</v>
      </c>
      <c r="E277" s="50">
        <v>0.90555555555555556</v>
      </c>
      <c r="F277" s="49" t="s">
        <v>207</v>
      </c>
      <c r="G277" s="48"/>
      <c r="H277" s="49">
        <v>4</v>
      </c>
      <c r="I277" s="49" t="s">
        <v>209</v>
      </c>
    </row>
    <row r="278" spans="1:9">
      <c r="A278" s="46" t="s">
        <v>440</v>
      </c>
      <c r="B278" s="47">
        <v>46152</v>
      </c>
      <c r="C278" s="48"/>
      <c r="D278" s="48"/>
      <c r="E278" s="48"/>
      <c r="F278" s="49" t="s">
        <v>45</v>
      </c>
      <c r="G278" s="48"/>
      <c r="H278" s="49">
        <v>3</v>
      </c>
      <c r="I278" s="49" t="s">
        <v>204</v>
      </c>
    </row>
    <row r="279" spans="1:9">
      <c r="A279" s="46" t="s">
        <v>441</v>
      </c>
      <c r="B279" s="47">
        <v>46152</v>
      </c>
      <c r="C279" s="48"/>
      <c r="D279" s="48"/>
      <c r="E279" s="48"/>
      <c r="F279" s="49" t="s">
        <v>45</v>
      </c>
      <c r="G279" s="48"/>
      <c r="H279" s="49">
        <v>3</v>
      </c>
      <c r="I279" s="48"/>
    </row>
    <row r="280" spans="1:9">
      <c r="A280" s="46" t="s">
        <v>442</v>
      </c>
      <c r="B280" s="47">
        <v>46153</v>
      </c>
      <c r="C280" s="48"/>
      <c r="D280" s="48"/>
      <c r="E280" s="48"/>
      <c r="F280" s="49" t="s">
        <v>45</v>
      </c>
      <c r="G280" s="48"/>
      <c r="H280" s="49">
        <v>3</v>
      </c>
      <c r="I280" s="49" t="s">
        <v>204</v>
      </c>
    </row>
    <row r="281" spans="1:9">
      <c r="A281" s="46" t="s">
        <v>443</v>
      </c>
      <c r="B281" s="47">
        <v>46153</v>
      </c>
      <c r="C281" s="48"/>
      <c r="D281" s="48"/>
      <c r="E281" s="48"/>
      <c r="F281" s="49" t="s">
        <v>45</v>
      </c>
      <c r="G281" s="48"/>
      <c r="H281" s="49">
        <v>3</v>
      </c>
      <c r="I281" s="48"/>
    </row>
    <row r="282" spans="1:9">
      <c r="A282" s="46" t="s">
        <v>444</v>
      </c>
      <c r="B282" s="47">
        <v>46154</v>
      </c>
      <c r="C282" s="48"/>
      <c r="D282" s="48"/>
      <c r="E282" s="48"/>
      <c r="F282" s="49" t="s">
        <v>45</v>
      </c>
      <c r="G282" s="48"/>
      <c r="H282" s="49">
        <v>3</v>
      </c>
      <c r="I282" s="49" t="s">
        <v>204</v>
      </c>
    </row>
    <row r="283" spans="1:9">
      <c r="A283" s="46" t="s">
        <v>445</v>
      </c>
      <c r="B283" s="47">
        <v>46154</v>
      </c>
      <c r="C283" s="48"/>
      <c r="D283" s="48"/>
      <c r="E283" s="48"/>
      <c r="F283" s="49" t="s">
        <v>45</v>
      </c>
      <c r="G283" s="48"/>
      <c r="H283" s="49">
        <v>3</v>
      </c>
      <c r="I283" s="48"/>
    </row>
    <row r="284" spans="1:9">
      <c r="A284" s="46" t="s">
        <v>446</v>
      </c>
      <c r="B284" s="47">
        <v>46155</v>
      </c>
      <c r="C284" s="48"/>
      <c r="D284" s="48"/>
      <c r="E284" s="48"/>
      <c r="F284" s="49" t="s">
        <v>45</v>
      </c>
      <c r="G284" s="48"/>
      <c r="H284" s="49">
        <v>3</v>
      </c>
      <c r="I284" s="49" t="s">
        <v>204</v>
      </c>
    </row>
    <row r="285" spans="1:9">
      <c r="A285" s="46" t="s">
        <v>447</v>
      </c>
      <c r="B285" s="47">
        <v>46155</v>
      </c>
      <c r="C285" s="48"/>
      <c r="D285" s="48"/>
      <c r="E285" s="48"/>
      <c r="F285" s="49" t="s">
        <v>45</v>
      </c>
      <c r="G285" s="48"/>
      <c r="H285" s="49">
        <v>3</v>
      </c>
      <c r="I285" s="48"/>
    </row>
    <row r="286" spans="1:9">
      <c r="A286" s="46" t="s">
        <v>448</v>
      </c>
      <c r="B286" s="47">
        <v>46156</v>
      </c>
      <c r="C286" s="48"/>
      <c r="D286" s="48"/>
      <c r="E286" s="48"/>
      <c r="F286" s="49" t="s">
        <v>45</v>
      </c>
      <c r="G286" s="48"/>
      <c r="H286" s="49">
        <v>3</v>
      </c>
      <c r="I286" s="49" t="s">
        <v>204</v>
      </c>
    </row>
    <row r="287" spans="1:9">
      <c r="A287" s="46" t="s">
        <v>232</v>
      </c>
      <c r="B287" s="47">
        <v>46156</v>
      </c>
      <c r="C287" s="50">
        <v>0.16527777777777777</v>
      </c>
      <c r="D287" s="47">
        <v>46156</v>
      </c>
      <c r="E287" s="50">
        <v>0.16527777777777777</v>
      </c>
      <c r="F287" s="49" t="s">
        <v>207</v>
      </c>
      <c r="G287" s="49" t="s">
        <v>449</v>
      </c>
      <c r="H287" s="49">
        <v>4</v>
      </c>
      <c r="I287" s="49" t="s">
        <v>209</v>
      </c>
    </row>
    <row r="288" spans="1:9">
      <c r="A288" s="46" t="s">
        <v>234</v>
      </c>
      <c r="B288" s="47">
        <v>46156</v>
      </c>
      <c r="C288" s="48"/>
      <c r="D288" s="48"/>
      <c r="E288" s="48"/>
      <c r="F288" s="49" t="s">
        <v>45</v>
      </c>
      <c r="G288" s="49" t="s">
        <v>450</v>
      </c>
      <c r="H288" s="49">
        <v>3</v>
      </c>
      <c r="I288" s="49" t="s">
        <v>44</v>
      </c>
    </row>
    <row r="289" spans="1:9">
      <c r="A289" s="46" t="s">
        <v>236</v>
      </c>
      <c r="B289" s="47">
        <v>46156</v>
      </c>
      <c r="C289" s="50">
        <v>0.90347222222222223</v>
      </c>
      <c r="D289" s="47">
        <v>46156</v>
      </c>
      <c r="E289" s="50">
        <v>0.90347222222222223</v>
      </c>
      <c r="F289" s="49" t="s">
        <v>207</v>
      </c>
      <c r="G289" s="49" t="s">
        <v>449</v>
      </c>
      <c r="H289" s="49">
        <v>4</v>
      </c>
      <c r="I289" s="49" t="s">
        <v>209</v>
      </c>
    </row>
    <row r="290" spans="1:9">
      <c r="A290" s="46" t="s">
        <v>451</v>
      </c>
      <c r="B290" s="47">
        <v>46156</v>
      </c>
      <c r="C290" s="48"/>
      <c r="D290" s="48"/>
      <c r="E290" s="48"/>
      <c r="F290" s="49" t="s">
        <v>45</v>
      </c>
      <c r="G290" s="48"/>
      <c r="H290" s="49">
        <v>3</v>
      </c>
      <c r="I290" s="48"/>
    </row>
    <row r="291" spans="1:9">
      <c r="A291" s="46" t="s">
        <v>452</v>
      </c>
      <c r="B291" s="47">
        <v>46157</v>
      </c>
      <c r="C291" s="48"/>
      <c r="D291" s="48"/>
      <c r="E291" s="48"/>
      <c r="F291" s="49" t="s">
        <v>45</v>
      </c>
      <c r="G291" s="48"/>
      <c r="H291" s="49">
        <v>3</v>
      </c>
      <c r="I291" s="49" t="s">
        <v>204</v>
      </c>
    </row>
    <row r="292" spans="1:9">
      <c r="A292" s="46" t="s">
        <v>453</v>
      </c>
      <c r="B292" s="47">
        <v>46157</v>
      </c>
      <c r="C292" s="48"/>
      <c r="D292" s="48"/>
      <c r="E292" s="48"/>
      <c r="F292" s="49" t="s">
        <v>45</v>
      </c>
      <c r="G292" s="49" t="s">
        <v>53</v>
      </c>
      <c r="H292" s="49">
        <v>3</v>
      </c>
      <c r="I292" s="49" t="s">
        <v>44</v>
      </c>
    </row>
    <row r="293" spans="1:9">
      <c r="A293" s="46" t="s">
        <v>454</v>
      </c>
      <c r="B293" s="47">
        <v>46157</v>
      </c>
      <c r="C293" s="48"/>
      <c r="D293" s="48"/>
      <c r="E293" s="48"/>
      <c r="F293" s="49" t="s">
        <v>45</v>
      </c>
      <c r="G293" s="48"/>
      <c r="H293" s="49">
        <v>3</v>
      </c>
      <c r="I293" s="48"/>
    </row>
    <row r="294" spans="1:9">
      <c r="A294" s="46" t="s">
        <v>206</v>
      </c>
      <c r="B294" s="47">
        <v>46157</v>
      </c>
      <c r="C294" s="50">
        <v>0.86111111111111116</v>
      </c>
      <c r="D294" s="47">
        <v>46157</v>
      </c>
      <c r="E294" s="50">
        <v>0.86111111111111116</v>
      </c>
      <c r="F294" s="49" t="s">
        <v>207</v>
      </c>
      <c r="G294" s="49" t="s">
        <v>455</v>
      </c>
      <c r="H294" s="49">
        <v>4</v>
      </c>
      <c r="I294" s="49" t="s">
        <v>209</v>
      </c>
    </row>
    <row r="295" spans="1:9">
      <c r="A295" s="46" t="s">
        <v>456</v>
      </c>
      <c r="B295" s="47">
        <v>46158</v>
      </c>
      <c r="C295" s="48"/>
      <c r="D295" s="48"/>
      <c r="E295" s="48"/>
      <c r="F295" s="49" t="s">
        <v>45</v>
      </c>
      <c r="G295" s="48"/>
      <c r="H295" s="49">
        <v>3</v>
      </c>
      <c r="I295" s="49" t="s">
        <v>204</v>
      </c>
    </row>
    <row r="296" spans="1:9">
      <c r="A296" s="46" t="s">
        <v>455</v>
      </c>
      <c r="B296" s="47">
        <v>46158</v>
      </c>
      <c r="C296" s="48"/>
      <c r="D296" s="48"/>
      <c r="E296" s="48"/>
      <c r="F296" s="49" t="s">
        <v>45</v>
      </c>
      <c r="G296" s="49" t="s">
        <v>457</v>
      </c>
      <c r="H296" s="49">
        <v>3</v>
      </c>
      <c r="I296" s="49" t="s">
        <v>211</v>
      </c>
    </row>
    <row r="297" spans="1:9">
      <c r="A297" s="46" t="s">
        <v>458</v>
      </c>
      <c r="B297" s="47">
        <v>46158</v>
      </c>
      <c r="C297" s="48"/>
      <c r="D297" s="48"/>
      <c r="E297" s="48"/>
      <c r="F297" s="49" t="s">
        <v>45</v>
      </c>
      <c r="G297" s="48"/>
      <c r="H297" s="49">
        <v>3</v>
      </c>
      <c r="I297" s="48"/>
    </row>
    <row r="298" spans="1:9">
      <c r="A298" s="46" t="s">
        <v>459</v>
      </c>
      <c r="B298" s="47">
        <v>46158</v>
      </c>
      <c r="C298" s="48"/>
      <c r="D298" s="48"/>
      <c r="E298" s="48"/>
      <c r="F298" s="49" t="s">
        <v>45</v>
      </c>
      <c r="G298" s="49" t="s">
        <v>460</v>
      </c>
      <c r="H298" s="49">
        <v>3</v>
      </c>
      <c r="I298" s="48"/>
    </row>
    <row r="299" spans="1:9">
      <c r="A299" s="46" t="s">
        <v>212</v>
      </c>
      <c r="B299" s="47">
        <v>46158</v>
      </c>
      <c r="C299" s="50">
        <v>0.91319444444444442</v>
      </c>
      <c r="D299" s="47">
        <v>46158</v>
      </c>
      <c r="E299" s="50">
        <v>0.91319444444444442</v>
      </c>
      <c r="F299" s="49" t="s">
        <v>207</v>
      </c>
      <c r="G299" s="48"/>
      <c r="H299" s="49">
        <v>4</v>
      </c>
      <c r="I299" s="49" t="s">
        <v>209</v>
      </c>
    </row>
    <row r="300" spans="1:9">
      <c r="A300" s="46" t="s">
        <v>461</v>
      </c>
      <c r="B300" s="47">
        <v>46159</v>
      </c>
      <c r="C300" s="48"/>
      <c r="D300" s="48"/>
      <c r="E300" s="48"/>
      <c r="F300" s="49" t="s">
        <v>45</v>
      </c>
      <c r="G300" s="48"/>
      <c r="H300" s="49">
        <v>3</v>
      </c>
      <c r="I300" s="49" t="s">
        <v>204</v>
      </c>
    </row>
    <row r="301" spans="1:9">
      <c r="A301" s="46" t="s">
        <v>462</v>
      </c>
      <c r="B301" s="47">
        <v>46159</v>
      </c>
      <c r="C301" s="48"/>
      <c r="D301" s="48"/>
      <c r="E301" s="48"/>
      <c r="F301" s="49" t="s">
        <v>45</v>
      </c>
      <c r="G301" s="49" t="s">
        <v>52</v>
      </c>
      <c r="H301" s="49">
        <v>3</v>
      </c>
      <c r="I301" s="49" t="s">
        <v>44</v>
      </c>
    </row>
    <row r="302" spans="1:9">
      <c r="A302" s="46" t="s">
        <v>463</v>
      </c>
      <c r="B302" s="47">
        <v>46159</v>
      </c>
      <c r="C302" s="48"/>
      <c r="D302" s="48"/>
      <c r="E302" s="48"/>
      <c r="F302" s="49" t="s">
        <v>45</v>
      </c>
      <c r="G302" s="48"/>
      <c r="H302" s="49">
        <v>3</v>
      </c>
      <c r="I302" s="48"/>
    </row>
    <row r="303" spans="1:9">
      <c r="A303" s="46" t="s">
        <v>464</v>
      </c>
      <c r="B303" s="47">
        <v>46160</v>
      </c>
      <c r="C303" s="48"/>
      <c r="D303" s="48"/>
      <c r="E303" s="48"/>
      <c r="F303" s="49" t="s">
        <v>45</v>
      </c>
      <c r="G303" s="48"/>
      <c r="H303" s="49">
        <v>3</v>
      </c>
      <c r="I303" s="49" t="s">
        <v>204</v>
      </c>
    </row>
    <row r="304" spans="1:9">
      <c r="A304" s="46" t="s">
        <v>465</v>
      </c>
      <c r="B304" s="47">
        <v>46160</v>
      </c>
      <c r="C304" s="48"/>
      <c r="D304" s="48"/>
      <c r="E304" s="48"/>
      <c r="F304" s="49" t="s">
        <v>45</v>
      </c>
      <c r="G304" s="48"/>
      <c r="H304" s="49">
        <v>3</v>
      </c>
      <c r="I304" s="48"/>
    </row>
    <row r="305" spans="1:9">
      <c r="A305" s="46" t="s">
        <v>466</v>
      </c>
      <c r="B305" s="47">
        <v>46161</v>
      </c>
      <c r="C305" s="48"/>
      <c r="D305" s="48"/>
      <c r="E305" s="48"/>
      <c r="F305" s="49" t="s">
        <v>45</v>
      </c>
      <c r="G305" s="48"/>
      <c r="H305" s="49">
        <v>3</v>
      </c>
      <c r="I305" s="49" t="s">
        <v>204</v>
      </c>
    </row>
    <row r="306" spans="1:9">
      <c r="A306" s="46" t="s">
        <v>467</v>
      </c>
      <c r="B306" s="47">
        <v>46161</v>
      </c>
      <c r="C306" s="48"/>
      <c r="D306" s="48"/>
      <c r="E306" s="48"/>
      <c r="F306" s="49" t="s">
        <v>45</v>
      </c>
      <c r="G306" s="48"/>
      <c r="H306" s="49">
        <v>3</v>
      </c>
      <c r="I306" s="48"/>
    </row>
    <row r="307" spans="1:9">
      <c r="A307" s="46" t="s">
        <v>468</v>
      </c>
      <c r="B307" s="47">
        <v>46162</v>
      </c>
      <c r="C307" s="48"/>
      <c r="D307" s="48"/>
      <c r="E307" s="48"/>
      <c r="F307" s="49" t="s">
        <v>45</v>
      </c>
      <c r="G307" s="48"/>
      <c r="H307" s="49">
        <v>3</v>
      </c>
      <c r="I307" s="49" t="s">
        <v>204</v>
      </c>
    </row>
    <row r="308" spans="1:9">
      <c r="A308" s="46" t="s">
        <v>469</v>
      </c>
      <c r="B308" s="47">
        <v>46162</v>
      </c>
      <c r="C308" s="48"/>
      <c r="D308" s="48"/>
      <c r="E308" s="48"/>
      <c r="F308" s="49" t="s">
        <v>45</v>
      </c>
      <c r="G308" s="48"/>
      <c r="H308" s="49">
        <v>3</v>
      </c>
      <c r="I308" s="48"/>
    </row>
    <row r="309" spans="1:9">
      <c r="A309" s="46" t="s">
        <v>470</v>
      </c>
      <c r="B309" s="47">
        <v>46163</v>
      </c>
      <c r="C309" s="48"/>
      <c r="D309" s="48"/>
      <c r="E309" s="48"/>
      <c r="F309" s="49" t="s">
        <v>45</v>
      </c>
      <c r="G309" s="48"/>
      <c r="H309" s="49">
        <v>3</v>
      </c>
      <c r="I309" s="49" t="s">
        <v>204</v>
      </c>
    </row>
    <row r="310" spans="1:9">
      <c r="A310" s="46" t="s">
        <v>471</v>
      </c>
      <c r="B310" s="47">
        <v>46163</v>
      </c>
      <c r="C310" s="48"/>
      <c r="D310" s="48"/>
      <c r="E310" s="48"/>
      <c r="F310" s="49" t="s">
        <v>45</v>
      </c>
      <c r="G310" s="49" t="s">
        <v>51</v>
      </c>
      <c r="H310" s="49">
        <v>3</v>
      </c>
      <c r="I310" s="49" t="s">
        <v>44</v>
      </c>
    </row>
    <row r="311" spans="1:9">
      <c r="A311" s="46" t="s">
        <v>472</v>
      </c>
      <c r="B311" s="47">
        <v>46163</v>
      </c>
      <c r="C311" s="48"/>
      <c r="D311" s="48"/>
      <c r="E311" s="48"/>
      <c r="F311" s="49" t="s">
        <v>45</v>
      </c>
      <c r="G311" s="48"/>
      <c r="H311" s="49">
        <v>3</v>
      </c>
      <c r="I311" s="48"/>
    </row>
    <row r="312" spans="1:9">
      <c r="A312" s="46" t="s">
        <v>206</v>
      </c>
      <c r="B312" s="47">
        <v>46163</v>
      </c>
      <c r="C312" s="50">
        <v>0.86597222222222225</v>
      </c>
      <c r="D312" s="47">
        <v>46163</v>
      </c>
      <c r="E312" s="50">
        <v>0.86597222222222225</v>
      </c>
      <c r="F312" s="49" t="s">
        <v>207</v>
      </c>
      <c r="G312" s="49" t="s">
        <v>471</v>
      </c>
      <c r="H312" s="49">
        <v>4</v>
      </c>
      <c r="I312" s="49" t="s">
        <v>209</v>
      </c>
    </row>
    <row r="313" spans="1:9">
      <c r="A313" s="46" t="s">
        <v>473</v>
      </c>
      <c r="B313" s="47">
        <v>46164</v>
      </c>
      <c r="C313" s="48"/>
      <c r="D313" s="48"/>
      <c r="E313" s="48"/>
      <c r="F313" s="49" t="s">
        <v>45</v>
      </c>
      <c r="G313" s="48"/>
      <c r="H313" s="49">
        <v>3</v>
      </c>
      <c r="I313" s="49" t="s">
        <v>204</v>
      </c>
    </row>
    <row r="314" spans="1:9">
      <c r="A314" s="46" t="s">
        <v>474</v>
      </c>
      <c r="B314" s="47">
        <v>46164</v>
      </c>
      <c r="C314" s="48"/>
      <c r="D314" s="48"/>
      <c r="E314" s="48"/>
      <c r="F314" s="49" t="s">
        <v>45</v>
      </c>
      <c r="G314" s="49" t="s">
        <v>51</v>
      </c>
      <c r="H314" s="49">
        <v>4</v>
      </c>
      <c r="I314" s="49" t="s">
        <v>44</v>
      </c>
    </row>
    <row r="315" spans="1:9">
      <c r="A315" s="46" t="s">
        <v>206</v>
      </c>
      <c r="B315" s="47">
        <v>46164</v>
      </c>
      <c r="C315" s="50">
        <v>0.86736111111111114</v>
      </c>
      <c r="D315" s="47">
        <v>46164</v>
      </c>
      <c r="E315" s="50">
        <v>0.86736111111111114</v>
      </c>
      <c r="F315" s="49" t="s">
        <v>207</v>
      </c>
      <c r="G315" s="49" t="s">
        <v>474</v>
      </c>
      <c r="H315" s="49">
        <v>4</v>
      </c>
      <c r="I315" s="49" t="s">
        <v>209</v>
      </c>
    </row>
    <row r="316" spans="1:9">
      <c r="A316" s="46" t="s">
        <v>475</v>
      </c>
      <c r="B316" s="47">
        <v>46165</v>
      </c>
      <c r="C316" s="48"/>
      <c r="D316" s="48"/>
      <c r="E316" s="48"/>
      <c r="F316" s="49" t="s">
        <v>45</v>
      </c>
      <c r="G316" s="48"/>
      <c r="H316" s="49">
        <v>3</v>
      </c>
      <c r="I316" s="49" t="s">
        <v>204</v>
      </c>
    </row>
    <row r="317" spans="1:9">
      <c r="A317" s="46" t="s">
        <v>476</v>
      </c>
      <c r="B317" s="47">
        <v>46165</v>
      </c>
      <c r="C317" s="48"/>
      <c r="D317" s="48"/>
      <c r="E317" s="48"/>
      <c r="F317" s="49" t="s">
        <v>45</v>
      </c>
      <c r="G317" s="49" t="s">
        <v>51</v>
      </c>
      <c r="H317" s="49">
        <v>4</v>
      </c>
      <c r="I317" s="49" t="s">
        <v>44</v>
      </c>
    </row>
    <row r="318" spans="1:9">
      <c r="A318" s="46" t="s">
        <v>212</v>
      </c>
      <c r="B318" s="47">
        <v>46165</v>
      </c>
      <c r="C318" s="50">
        <v>0.92013888888888884</v>
      </c>
      <c r="D318" s="47">
        <v>46165</v>
      </c>
      <c r="E318" s="50">
        <v>0.92013888888888884</v>
      </c>
      <c r="F318" s="49" t="s">
        <v>207</v>
      </c>
      <c r="G318" s="49" t="s">
        <v>476</v>
      </c>
      <c r="H318" s="49">
        <v>4</v>
      </c>
      <c r="I318" s="49" t="s">
        <v>209</v>
      </c>
    </row>
    <row r="319" spans="1:9">
      <c r="A319" s="46" t="s">
        <v>477</v>
      </c>
      <c r="B319" s="47">
        <v>46166</v>
      </c>
      <c r="C319" s="48"/>
      <c r="D319" s="48"/>
      <c r="E319" s="48"/>
      <c r="F319" s="49" t="s">
        <v>45</v>
      </c>
      <c r="G319" s="48"/>
      <c r="H319" s="49">
        <v>3</v>
      </c>
      <c r="I319" s="49" t="s">
        <v>204</v>
      </c>
    </row>
    <row r="320" spans="1:9">
      <c r="A320" s="46" t="s">
        <v>478</v>
      </c>
      <c r="B320" s="47">
        <v>46167</v>
      </c>
      <c r="C320" s="48"/>
      <c r="D320" s="48"/>
      <c r="E320" s="48"/>
      <c r="F320" s="49" t="s">
        <v>45</v>
      </c>
      <c r="G320" s="48"/>
      <c r="H320" s="49">
        <v>3</v>
      </c>
      <c r="I320" s="49" t="s">
        <v>204</v>
      </c>
    </row>
    <row r="321" spans="1:9">
      <c r="A321" s="46" t="s">
        <v>479</v>
      </c>
      <c r="B321" s="47">
        <v>46168</v>
      </c>
      <c r="C321" s="48"/>
      <c r="D321" s="48"/>
      <c r="E321" s="48"/>
      <c r="F321" s="49" t="s">
        <v>45</v>
      </c>
      <c r="G321" s="48"/>
      <c r="H321" s="49">
        <v>3</v>
      </c>
      <c r="I321" s="49" t="s">
        <v>204</v>
      </c>
    </row>
    <row r="322" spans="1:9">
      <c r="A322" s="46" t="s">
        <v>480</v>
      </c>
      <c r="B322" s="47">
        <v>46169</v>
      </c>
      <c r="C322" s="48"/>
      <c r="D322" s="48"/>
      <c r="E322" s="48"/>
      <c r="F322" s="49" t="s">
        <v>45</v>
      </c>
      <c r="G322" s="48"/>
      <c r="H322" s="49">
        <v>3</v>
      </c>
      <c r="I322" s="49" t="s">
        <v>204</v>
      </c>
    </row>
    <row r="323" spans="1:9">
      <c r="A323" s="46" t="s">
        <v>481</v>
      </c>
      <c r="B323" s="47">
        <v>46170</v>
      </c>
      <c r="C323" s="48"/>
      <c r="D323" s="48"/>
      <c r="E323" s="48"/>
      <c r="F323" s="49" t="s">
        <v>45</v>
      </c>
      <c r="G323" s="48"/>
      <c r="H323" s="49">
        <v>3</v>
      </c>
      <c r="I323" s="49" t="s">
        <v>204</v>
      </c>
    </row>
    <row r="324" spans="1:9">
      <c r="A324" s="46" t="s">
        <v>482</v>
      </c>
      <c r="B324" s="47">
        <v>46171</v>
      </c>
      <c r="C324" s="48"/>
      <c r="D324" s="48"/>
      <c r="E324" s="48"/>
      <c r="F324" s="49" t="s">
        <v>45</v>
      </c>
      <c r="G324" s="48"/>
      <c r="H324" s="49">
        <v>3</v>
      </c>
      <c r="I324" s="49" t="s">
        <v>204</v>
      </c>
    </row>
    <row r="325" spans="1:9">
      <c r="A325" s="46" t="s">
        <v>206</v>
      </c>
      <c r="B325" s="47">
        <v>46171</v>
      </c>
      <c r="C325" s="50">
        <v>0.87222222222222223</v>
      </c>
      <c r="D325" s="47">
        <v>46171</v>
      </c>
      <c r="E325" s="50">
        <v>0.87222222222222223</v>
      </c>
      <c r="F325" s="49" t="s">
        <v>207</v>
      </c>
      <c r="G325" s="49" t="s">
        <v>483</v>
      </c>
      <c r="H325" s="49">
        <v>4</v>
      </c>
      <c r="I325" s="49" t="s">
        <v>209</v>
      </c>
    </row>
    <row r="326" spans="1:9">
      <c r="A326" s="46" t="s">
        <v>484</v>
      </c>
      <c r="B326" s="47">
        <v>46172</v>
      </c>
      <c r="C326" s="48"/>
      <c r="D326" s="48"/>
      <c r="E326" s="48"/>
      <c r="F326" s="49" t="s">
        <v>45</v>
      </c>
      <c r="G326" s="48"/>
      <c r="H326" s="49">
        <v>3</v>
      </c>
      <c r="I326" s="49" t="s">
        <v>204</v>
      </c>
    </row>
    <row r="327" spans="1:9">
      <c r="A327" s="46" t="s">
        <v>483</v>
      </c>
      <c r="B327" s="47">
        <v>46172</v>
      </c>
      <c r="C327" s="48"/>
      <c r="D327" s="48"/>
      <c r="E327" s="48"/>
      <c r="F327" s="49" t="s">
        <v>45</v>
      </c>
      <c r="G327" s="48"/>
      <c r="H327" s="49">
        <v>3</v>
      </c>
      <c r="I327" s="49" t="s">
        <v>211</v>
      </c>
    </row>
    <row r="328" spans="1:9">
      <c r="A328" s="46" t="s">
        <v>212</v>
      </c>
      <c r="B328" s="47">
        <v>46172</v>
      </c>
      <c r="C328" s="50">
        <v>0.92638888888888893</v>
      </c>
      <c r="D328" s="47">
        <v>46172</v>
      </c>
      <c r="E328" s="50">
        <v>0.92638888888888893</v>
      </c>
      <c r="F328" s="49" t="s">
        <v>207</v>
      </c>
      <c r="G328" s="48"/>
      <c r="H328" s="49">
        <v>4</v>
      </c>
      <c r="I328" s="49" t="s">
        <v>209</v>
      </c>
    </row>
    <row r="329" spans="1:9">
      <c r="A329" s="46" t="s">
        <v>485</v>
      </c>
      <c r="B329" s="47">
        <v>46173</v>
      </c>
      <c r="C329" s="48"/>
      <c r="D329" s="48"/>
      <c r="E329" s="48"/>
      <c r="F329" s="49" t="s">
        <v>45</v>
      </c>
      <c r="G329" s="48"/>
      <c r="H329" s="49">
        <v>3</v>
      </c>
      <c r="I329" s="49" t="s">
        <v>204</v>
      </c>
    </row>
    <row r="330" spans="1:9">
      <c r="A330" s="46" t="s">
        <v>486</v>
      </c>
      <c r="B330" s="47">
        <v>46174</v>
      </c>
      <c r="C330" s="48"/>
      <c r="D330" s="48"/>
      <c r="E330" s="48"/>
      <c r="F330" s="49" t="s">
        <v>45</v>
      </c>
      <c r="G330" s="48"/>
      <c r="H330" s="49">
        <v>3</v>
      </c>
      <c r="I330" s="49" t="s">
        <v>204</v>
      </c>
    </row>
    <row r="331" spans="1:9">
      <c r="A331" s="46" t="s">
        <v>487</v>
      </c>
      <c r="B331" s="47">
        <v>46175</v>
      </c>
      <c r="C331" s="48"/>
      <c r="D331" s="48"/>
      <c r="E331" s="48"/>
      <c r="F331" s="49" t="s">
        <v>45</v>
      </c>
      <c r="G331" s="48"/>
      <c r="H331" s="49">
        <v>3</v>
      </c>
      <c r="I331" s="49" t="s">
        <v>204</v>
      </c>
    </row>
    <row r="332" spans="1:9">
      <c r="A332" s="46" t="s">
        <v>488</v>
      </c>
      <c r="B332" s="47">
        <v>46176</v>
      </c>
      <c r="C332" s="48"/>
      <c r="D332" s="48"/>
      <c r="E332" s="48"/>
      <c r="F332" s="49" t="s">
        <v>45</v>
      </c>
      <c r="G332" s="48"/>
      <c r="H332" s="49">
        <v>3</v>
      </c>
      <c r="I332" s="49" t="s">
        <v>204</v>
      </c>
    </row>
    <row r="333" spans="1:9">
      <c r="A333" s="46" t="s">
        <v>489</v>
      </c>
      <c r="B333" s="47">
        <v>46177</v>
      </c>
      <c r="C333" s="48"/>
      <c r="D333" s="48"/>
      <c r="E333" s="48"/>
      <c r="F333" s="49" t="s">
        <v>45</v>
      </c>
      <c r="G333" s="48"/>
      <c r="H333" s="49">
        <v>3</v>
      </c>
      <c r="I333" s="49" t="s">
        <v>204</v>
      </c>
    </row>
    <row r="334" spans="1:9">
      <c r="A334" s="46" t="s">
        <v>490</v>
      </c>
      <c r="B334" s="47">
        <v>46178</v>
      </c>
      <c r="C334" s="48"/>
      <c r="D334" s="48"/>
      <c r="E334" s="48"/>
      <c r="F334" s="49" t="s">
        <v>45</v>
      </c>
      <c r="G334" s="48"/>
      <c r="H334" s="49">
        <v>3</v>
      </c>
      <c r="I334" s="49" t="s">
        <v>204</v>
      </c>
    </row>
    <row r="335" spans="1:9">
      <c r="A335" s="46" t="s">
        <v>206</v>
      </c>
      <c r="B335" s="47">
        <v>46178</v>
      </c>
      <c r="C335" s="50">
        <v>0.87638888888888888</v>
      </c>
      <c r="D335" s="47">
        <v>46178</v>
      </c>
      <c r="E335" s="50">
        <v>0.87638888888888888</v>
      </c>
      <c r="F335" s="49" t="s">
        <v>207</v>
      </c>
      <c r="G335" s="49" t="s">
        <v>491</v>
      </c>
      <c r="H335" s="49">
        <v>4</v>
      </c>
      <c r="I335" s="49" t="s">
        <v>209</v>
      </c>
    </row>
    <row r="336" spans="1:9">
      <c r="A336" s="46" t="s">
        <v>492</v>
      </c>
      <c r="B336" s="47">
        <v>46179</v>
      </c>
      <c r="C336" s="48"/>
      <c r="D336" s="48"/>
      <c r="E336" s="48"/>
      <c r="F336" s="49" t="s">
        <v>45</v>
      </c>
      <c r="G336" s="48"/>
      <c r="H336" s="49">
        <v>3</v>
      </c>
      <c r="I336" s="49" t="s">
        <v>204</v>
      </c>
    </row>
    <row r="337" spans="1:9">
      <c r="A337" s="46" t="s">
        <v>491</v>
      </c>
      <c r="B337" s="47">
        <v>46179</v>
      </c>
      <c r="C337" s="48"/>
      <c r="D337" s="48"/>
      <c r="E337" s="48"/>
      <c r="F337" s="49" t="s">
        <v>45</v>
      </c>
      <c r="G337" s="48"/>
      <c r="H337" s="49">
        <v>3</v>
      </c>
      <c r="I337" s="49" t="s">
        <v>211</v>
      </c>
    </row>
    <row r="338" spans="1:9">
      <c r="A338" s="46" t="s">
        <v>212</v>
      </c>
      <c r="B338" s="47">
        <v>46179</v>
      </c>
      <c r="C338" s="50">
        <v>0.93125000000000002</v>
      </c>
      <c r="D338" s="47">
        <v>46179</v>
      </c>
      <c r="E338" s="50">
        <v>0.93125000000000002</v>
      </c>
      <c r="F338" s="49" t="s">
        <v>207</v>
      </c>
      <c r="G338" s="48"/>
      <c r="H338" s="49">
        <v>4</v>
      </c>
      <c r="I338" s="49" t="s">
        <v>209</v>
      </c>
    </row>
    <row r="339" spans="1:9">
      <c r="A339" s="46" t="s">
        <v>493</v>
      </c>
      <c r="B339" s="47">
        <v>46180</v>
      </c>
      <c r="C339" s="48"/>
      <c r="D339" s="48"/>
      <c r="E339" s="48"/>
      <c r="F339" s="49" t="s">
        <v>45</v>
      </c>
      <c r="G339" s="48"/>
      <c r="H339" s="49">
        <v>3</v>
      </c>
      <c r="I339" s="49" t="s">
        <v>204</v>
      </c>
    </row>
    <row r="340" spans="1:9">
      <c r="A340" s="46" t="s">
        <v>494</v>
      </c>
      <c r="B340" s="47">
        <v>46181</v>
      </c>
      <c r="C340" s="48"/>
      <c r="D340" s="48"/>
      <c r="E340" s="48"/>
      <c r="F340" s="49" t="s">
        <v>45</v>
      </c>
      <c r="G340" s="48"/>
      <c r="H340" s="49">
        <v>3</v>
      </c>
      <c r="I340" s="49" t="s">
        <v>204</v>
      </c>
    </row>
    <row r="341" spans="1:9">
      <c r="A341" s="46" t="s">
        <v>495</v>
      </c>
      <c r="B341" s="47">
        <v>46182</v>
      </c>
      <c r="C341" s="48"/>
      <c r="D341" s="48"/>
      <c r="E341" s="48"/>
      <c r="F341" s="49" t="s">
        <v>45</v>
      </c>
      <c r="G341" s="48"/>
      <c r="H341" s="49">
        <v>3</v>
      </c>
      <c r="I341" s="49" t="s">
        <v>204</v>
      </c>
    </row>
    <row r="342" spans="1:9">
      <c r="A342" s="46" t="s">
        <v>496</v>
      </c>
      <c r="B342" s="47">
        <v>46183</v>
      </c>
      <c r="C342" s="48"/>
      <c r="D342" s="48"/>
      <c r="E342" s="48"/>
      <c r="F342" s="49" t="s">
        <v>45</v>
      </c>
      <c r="G342" s="48"/>
      <c r="H342" s="49">
        <v>3</v>
      </c>
      <c r="I342" s="49" t="s">
        <v>204</v>
      </c>
    </row>
    <row r="343" spans="1:9">
      <c r="A343" s="46" t="s">
        <v>497</v>
      </c>
      <c r="B343" s="47">
        <v>46184</v>
      </c>
      <c r="C343" s="48"/>
      <c r="D343" s="48"/>
      <c r="E343" s="48"/>
      <c r="F343" s="49" t="s">
        <v>45</v>
      </c>
      <c r="G343" s="48"/>
      <c r="H343" s="49">
        <v>3</v>
      </c>
      <c r="I343" s="49" t="s">
        <v>204</v>
      </c>
    </row>
    <row r="344" spans="1:9">
      <c r="A344" s="46" t="s">
        <v>498</v>
      </c>
      <c r="B344" s="47">
        <v>46185</v>
      </c>
      <c r="C344" s="48"/>
      <c r="D344" s="48"/>
      <c r="E344" s="48"/>
      <c r="F344" s="49" t="s">
        <v>45</v>
      </c>
      <c r="G344" s="48"/>
      <c r="H344" s="49">
        <v>3</v>
      </c>
      <c r="I344" s="49" t="s">
        <v>204</v>
      </c>
    </row>
    <row r="345" spans="1:9">
      <c r="A345" s="46" t="s">
        <v>206</v>
      </c>
      <c r="B345" s="47">
        <v>46185</v>
      </c>
      <c r="C345" s="50">
        <v>0.87986111111111109</v>
      </c>
      <c r="D345" s="47">
        <v>46185</v>
      </c>
      <c r="E345" s="50">
        <v>0.87986111111111109</v>
      </c>
      <c r="F345" s="49" t="s">
        <v>207</v>
      </c>
      <c r="G345" s="49" t="s">
        <v>499</v>
      </c>
      <c r="H345" s="49">
        <v>4</v>
      </c>
      <c r="I345" s="49" t="s">
        <v>209</v>
      </c>
    </row>
    <row r="346" spans="1:9">
      <c r="A346" s="46" t="s">
        <v>500</v>
      </c>
      <c r="B346" s="47">
        <v>46186</v>
      </c>
      <c r="C346" s="48"/>
      <c r="D346" s="48"/>
      <c r="E346" s="48"/>
      <c r="F346" s="49" t="s">
        <v>45</v>
      </c>
      <c r="G346" s="48"/>
      <c r="H346" s="49">
        <v>3</v>
      </c>
      <c r="I346" s="49" t="s">
        <v>204</v>
      </c>
    </row>
    <row r="347" spans="1:9">
      <c r="A347" s="46" t="s">
        <v>499</v>
      </c>
      <c r="B347" s="47">
        <v>46186</v>
      </c>
      <c r="C347" s="48"/>
      <c r="D347" s="48"/>
      <c r="E347" s="48"/>
      <c r="F347" s="49" t="s">
        <v>45</v>
      </c>
      <c r="G347" s="48"/>
      <c r="H347" s="49">
        <v>3</v>
      </c>
      <c r="I347" s="49" t="s">
        <v>211</v>
      </c>
    </row>
    <row r="348" spans="1:9">
      <c r="A348" s="46" t="s">
        <v>501</v>
      </c>
      <c r="B348" s="47">
        <v>46186</v>
      </c>
      <c r="C348" s="48"/>
      <c r="D348" s="48"/>
      <c r="E348" s="48"/>
      <c r="F348" s="49" t="s">
        <v>45</v>
      </c>
      <c r="G348" s="49" t="s">
        <v>502</v>
      </c>
      <c r="H348" s="49">
        <v>3</v>
      </c>
      <c r="I348" s="48"/>
    </row>
    <row r="349" spans="1:9">
      <c r="A349" s="46" t="s">
        <v>212</v>
      </c>
      <c r="B349" s="47">
        <v>46186</v>
      </c>
      <c r="C349" s="50">
        <v>0.93541666666666667</v>
      </c>
      <c r="D349" s="47">
        <v>46186</v>
      </c>
      <c r="E349" s="50">
        <v>0.93541666666666667</v>
      </c>
      <c r="F349" s="49" t="s">
        <v>207</v>
      </c>
      <c r="G349" s="48"/>
      <c r="H349" s="49">
        <v>4</v>
      </c>
      <c r="I349" s="49" t="s">
        <v>209</v>
      </c>
    </row>
    <row r="350" spans="1:9">
      <c r="A350" s="46" t="s">
        <v>503</v>
      </c>
      <c r="B350" s="47">
        <v>46187</v>
      </c>
      <c r="C350" s="48"/>
      <c r="D350" s="48"/>
      <c r="E350" s="48"/>
      <c r="F350" s="49" t="s">
        <v>45</v>
      </c>
      <c r="G350" s="48"/>
      <c r="H350" s="49">
        <v>3</v>
      </c>
      <c r="I350" s="49" t="s">
        <v>204</v>
      </c>
    </row>
    <row r="351" spans="1:9">
      <c r="A351" s="46" t="s">
        <v>232</v>
      </c>
      <c r="B351" s="47">
        <v>46187</v>
      </c>
      <c r="C351" s="50">
        <v>0.13402777777777777</v>
      </c>
      <c r="D351" s="47">
        <v>46187</v>
      </c>
      <c r="E351" s="50">
        <v>0.13402777777777777</v>
      </c>
      <c r="F351" s="49" t="s">
        <v>207</v>
      </c>
      <c r="G351" s="49" t="s">
        <v>504</v>
      </c>
      <c r="H351" s="49">
        <v>4</v>
      </c>
      <c r="I351" s="49" t="s">
        <v>209</v>
      </c>
    </row>
    <row r="352" spans="1:9">
      <c r="A352" s="46" t="s">
        <v>234</v>
      </c>
      <c r="B352" s="47">
        <v>46187</v>
      </c>
      <c r="C352" s="48"/>
      <c r="D352" s="48"/>
      <c r="E352" s="48"/>
      <c r="F352" s="49" t="s">
        <v>45</v>
      </c>
      <c r="G352" s="49" t="s">
        <v>505</v>
      </c>
      <c r="H352" s="49">
        <v>3</v>
      </c>
      <c r="I352" s="49" t="s">
        <v>44</v>
      </c>
    </row>
    <row r="353" spans="1:9">
      <c r="A353" s="46" t="s">
        <v>236</v>
      </c>
      <c r="B353" s="47">
        <v>46187</v>
      </c>
      <c r="C353" s="50">
        <v>0.92708333333333337</v>
      </c>
      <c r="D353" s="47">
        <v>46187</v>
      </c>
      <c r="E353" s="50">
        <v>0.92708333333333337</v>
      </c>
      <c r="F353" s="49" t="s">
        <v>207</v>
      </c>
      <c r="G353" s="49" t="s">
        <v>504</v>
      </c>
      <c r="H353" s="49">
        <v>4</v>
      </c>
      <c r="I353" s="49" t="s">
        <v>209</v>
      </c>
    </row>
    <row r="354" spans="1:9">
      <c r="A354" s="46" t="s">
        <v>506</v>
      </c>
      <c r="B354" s="47">
        <v>46188</v>
      </c>
      <c r="C354" s="48"/>
      <c r="D354" s="48"/>
      <c r="E354" s="48"/>
      <c r="F354" s="49" t="s">
        <v>45</v>
      </c>
      <c r="G354" s="48"/>
      <c r="H354" s="49">
        <v>3</v>
      </c>
      <c r="I354" s="49" t="s">
        <v>204</v>
      </c>
    </row>
    <row r="355" spans="1:9">
      <c r="A355" s="46" t="s">
        <v>507</v>
      </c>
      <c r="B355" s="47">
        <v>46188</v>
      </c>
      <c r="C355" s="48"/>
      <c r="D355" s="48"/>
      <c r="E355" s="48"/>
      <c r="F355" s="49" t="s">
        <v>45</v>
      </c>
      <c r="G355" s="49" t="s">
        <v>508</v>
      </c>
      <c r="H355" s="49">
        <v>3</v>
      </c>
      <c r="I355" s="49" t="s">
        <v>44</v>
      </c>
    </row>
    <row r="356" spans="1:9">
      <c r="A356" s="46" t="s">
        <v>509</v>
      </c>
      <c r="B356" s="47">
        <v>46189</v>
      </c>
      <c r="C356" s="48"/>
      <c r="D356" s="48"/>
      <c r="E356" s="48"/>
      <c r="F356" s="49" t="s">
        <v>45</v>
      </c>
      <c r="G356" s="48"/>
      <c r="H356" s="49">
        <v>3</v>
      </c>
      <c r="I356" s="49" t="s">
        <v>204</v>
      </c>
    </row>
    <row r="357" spans="1:9">
      <c r="A357" s="46" t="s">
        <v>507</v>
      </c>
      <c r="B357" s="47">
        <v>46189</v>
      </c>
      <c r="C357" s="48"/>
      <c r="D357" s="48"/>
      <c r="E357" s="48"/>
      <c r="F357" s="49" t="s">
        <v>45</v>
      </c>
      <c r="G357" s="49" t="s">
        <v>508</v>
      </c>
      <c r="H357" s="49">
        <v>3</v>
      </c>
      <c r="I357" s="49" t="s">
        <v>44</v>
      </c>
    </row>
    <row r="358" spans="1:9">
      <c r="A358" s="46" t="s">
        <v>510</v>
      </c>
      <c r="B358" s="47">
        <v>46190</v>
      </c>
      <c r="C358" s="48"/>
      <c r="D358" s="48"/>
      <c r="E358" s="48"/>
      <c r="F358" s="49" t="s">
        <v>45</v>
      </c>
      <c r="G358" s="48"/>
      <c r="H358" s="49">
        <v>3</v>
      </c>
      <c r="I358" s="49" t="s">
        <v>204</v>
      </c>
    </row>
    <row r="359" spans="1:9">
      <c r="A359" s="46" t="s">
        <v>511</v>
      </c>
      <c r="B359" s="47">
        <v>46191</v>
      </c>
      <c r="C359" s="48"/>
      <c r="D359" s="48"/>
      <c r="E359" s="48"/>
      <c r="F359" s="49" t="s">
        <v>45</v>
      </c>
      <c r="G359" s="48"/>
      <c r="H359" s="49">
        <v>3</v>
      </c>
      <c r="I359" s="49" t="s">
        <v>204</v>
      </c>
    </row>
    <row r="360" spans="1:9">
      <c r="A360" s="46" t="s">
        <v>512</v>
      </c>
      <c r="B360" s="47">
        <v>46192</v>
      </c>
      <c r="C360" s="48"/>
      <c r="D360" s="48"/>
      <c r="E360" s="48"/>
      <c r="F360" s="49" t="s">
        <v>45</v>
      </c>
      <c r="G360" s="48"/>
      <c r="H360" s="49">
        <v>3</v>
      </c>
      <c r="I360" s="49" t="s">
        <v>204</v>
      </c>
    </row>
    <row r="361" spans="1:9">
      <c r="A361" s="46" t="s">
        <v>206</v>
      </c>
      <c r="B361" s="47">
        <v>46192</v>
      </c>
      <c r="C361" s="50">
        <v>0.88194444444444442</v>
      </c>
      <c r="D361" s="47">
        <v>46192</v>
      </c>
      <c r="E361" s="50">
        <v>0.88194444444444442</v>
      </c>
      <c r="F361" s="49" t="s">
        <v>207</v>
      </c>
      <c r="G361" s="49" t="s">
        <v>513</v>
      </c>
      <c r="H361" s="49">
        <v>4</v>
      </c>
      <c r="I361" s="49" t="s">
        <v>209</v>
      </c>
    </row>
    <row r="362" spans="1:9">
      <c r="A362" s="46" t="s">
        <v>514</v>
      </c>
      <c r="B362" s="47">
        <v>46193</v>
      </c>
      <c r="C362" s="48"/>
      <c r="D362" s="48"/>
      <c r="E362" s="48"/>
      <c r="F362" s="49" t="s">
        <v>45</v>
      </c>
      <c r="G362" s="48"/>
      <c r="H362" s="49">
        <v>3</v>
      </c>
      <c r="I362" s="49" t="s">
        <v>204</v>
      </c>
    </row>
    <row r="363" spans="1:9">
      <c r="A363" s="46" t="s">
        <v>513</v>
      </c>
      <c r="B363" s="47">
        <v>46193</v>
      </c>
      <c r="C363" s="48"/>
      <c r="D363" s="48"/>
      <c r="E363" s="48"/>
      <c r="F363" s="49" t="s">
        <v>45</v>
      </c>
      <c r="G363" s="48"/>
      <c r="H363" s="49">
        <v>3</v>
      </c>
      <c r="I363" s="49" t="s">
        <v>211</v>
      </c>
    </row>
    <row r="364" spans="1:9">
      <c r="A364" s="46" t="s">
        <v>212</v>
      </c>
      <c r="B364" s="47">
        <v>46193</v>
      </c>
      <c r="C364" s="50">
        <v>0.9375</v>
      </c>
      <c r="D364" s="47">
        <v>46193</v>
      </c>
      <c r="E364" s="50">
        <v>0.9375</v>
      </c>
      <c r="F364" s="49" t="s">
        <v>207</v>
      </c>
      <c r="G364" s="48"/>
      <c r="H364" s="49">
        <v>4</v>
      </c>
      <c r="I364" s="49" t="s">
        <v>209</v>
      </c>
    </row>
    <row r="365" spans="1:9">
      <c r="A365" s="46" t="s">
        <v>515</v>
      </c>
      <c r="B365" s="47">
        <v>46194</v>
      </c>
      <c r="C365" s="48"/>
      <c r="D365" s="48"/>
      <c r="E365" s="48"/>
      <c r="F365" s="49" t="s">
        <v>45</v>
      </c>
      <c r="G365" s="48"/>
      <c r="H365" s="49">
        <v>3</v>
      </c>
      <c r="I365" s="49" t="s">
        <v>204</v>
      </c>
    </row>
    <row r="366" spans="1:9">
      <c r="A366" s="46" t="s">
        <v>516</v>
      </c>
      <c r="B366" s="47">
        <v>46195</v>
      </c>
      <c r="C366" s="48"/>
      <c r="D366" s="48"/>
      <c r="E366" s="48"/>
      <c r="F366" s="49" t="s">
        <v>45</v>
      </c>
      <c r="G366" s="48"/>
      <c r="H366" s="49">
        <v>3</v>
      </c>
      <c r="I366" s="49" t="s">
        <v>204</v>
      </c>
    </row>
    <row r="367" spans="1:9">
      <c r="A367" s="46" t="s">
        <v>517</v>
      </c>
      <c r="B367" s="47">
        <v>46196</v>
      </c>
      <c r="C367" s="48"/>
      <c r="D367" s="48"/>
      <c r="E367" s="48"/>
      <c r="F367" s="49" t="s">
        <v>45</v>
      </c>
      <c r="G367" s="48"/>
      <c r="H367" s="49">
        <v>3</v>
      </c>
      <c r="I367" s="49" t="s">
        <v>204</v>
      </c>
    </row>
    <row r="368" spans="1:9">
      <c r="A368" s="46" t="s">
        <v>518</v>
      </c>
      <c r="B368" s="47">
        <v>46197</v>
      </c>
      <c r="C368" s="48"/>
      <c r="D368" s="48"/>
      <c r="E368" s="48"/>
      <c r="F368" s="49" t="s">
        <v>45</v>
      </c>
      <c r="G368" s="48"/>
      <c r="H368" s="49">
        <v>3</v>
      </c>
      <c r="I368" s="49" t="s">
        <v>204</v>
      </c>
    </row>
    <row r="369" spans="1:9">
      <c r="A369" s="46" t="s">
        <v>519</v>
      </c>
      <c r="B369" s="47">
        <v>46198</v>
      </c>
      <c r="C369" s="48"/>
      <c r="D369" s="48"/>
      <c r="E369" s="48"/>
      <c r="F369" s="49" t="s">
        <v>45</v>
      </c>
      <c r="G369" s="48"/>
      <c r="H369" s="49">
        <v>3</v>
      </c>
      <c r="I369" s="49" t="s">
        <v>204</v>
      </c>
    </row>
    <row r="370" spans="1:9">
      <c r="A370" s="46" t="s">
        <v>520</v>
      </c>
      <c r="B370" s="47">
        <v>46199</v>
      </c>
      <c r="C370" s="48"/>
      <c r="D370" s="48"/>
      <c r="E370" s="48"/>
      <c r="F370" s="49" t="s">
        <v>45</v>
      </c>
      <c r="G370" s="48"/>
      <c r="H370" s="49">
        <v>3</v>
      </c>
      <c r="I370" s="49" t="s">
        <v>204</v>
      </c>
    </row>
    <row r="371" spans="1:9">
      <c r="A371" s="46" t="s">
        <v>206</v>
      </c>
      <c r="B371" s="47">
        <v>46199</v>
      </c>
      <c r="C371" s="50">
        <v>0.88263888888888886</v>
      </c>
      <c r="D371" s="47">
        <v>46199</v>
      </c>
      <c r="E371" s="50">
        <v>0.88263888888888886</v>
      </c>
      <c r="F371" s="49" t="s">
        <v>207</v>
      </c>
      <c r="G371" s="49" t="s">
        <v>521</v>
      </c>
      <c r="H371" s="49">
        <v>4</v>
      </c>
      <c r="I371" s="49" t="s">
        <v>209</v>
      </c>
    </row>
    <row r="372" spans="1:9">
      <c r="A372" s="46" t="s">
        <v>522</v>
      </c>
      <c r="B372" s="47">
        <v>46200</v>
      </c>
      <c r="C372" s="48"/>
      <c r="D372" s="48"/>
      <c r="E372" s="48"/>
      <c r="F372" s="49" t="s">
        <v>45</v>
      </c>
      <c r="G372" s="48"/>
      <c r="H372" s="49">
        <v>3</v>
      </c>
      <c r="I372" s="49" t="s">
        <v>204</v>
      </c>
    </row>
    <row r="373" spans="1:9">
      <c r="A373" s="46" t="s">
        <v>521</v>
      </c>
      <c r="B373" s="47">
        <v>46200</v>
      </c>
      <c r="C373" s="48"/>
      <c r="D373" s="48"/>
      <c r="E373" s="48"/>
      <c r="F373" s="49" t="s">
        <v>45</v>
      </c>
      <c r="G373" s="48"/>
      <c r="H373" s="49">
        <v>3</v>
      </c>
      <c r="I373" s="49" t="s">
        <v>211</v>
      </c>
    </row>
    <row r="374" spans="1:9">
      <c r="A374" s="46" t="s">
        <v>212</v>
      </c>
      <c r="B374" s="47">
        <v>46200</v>
      </c>
      <c r="C374" s="50">
        <v>0.9375</v>
      </c>
      <c r="D374" s="47">
        <v>46200</v>
      </c>
      <c r="E374" s="50">
        <v>0.9375</v>
      </c>
      <c r="F374" s="49" t="s">
        <v>207</v>
      </c>
      <c r="G374" s="48"/>
      <c r="H374" s="49">
        <v>4</v>
      </c>
      <c r="I374" s="49" t="s">
        <v>209</v>
      </c>
    </row>
    <row r="375" spans="1:9">
      <c r="A375" s="46" t="s">
        <v>523</v>
      </c>
      <c r="B375" s="47">
        <v>46201</v>
      </c>
      <c r="C375" s="48"/>
      <c r="D375" s="48"/>
      <c r="E375" s="48"/>
      <c r="F375" s="49" t="s">
        <v>45</v>
      </c>
      <c r="G375" s="48"/>
      <c r="H375" s="49">
        <v>3</v>
      </c>
      <c r="I375" s="49" t="s">
        <v>204</v>
      </c>
    </row>
    <row r="376" spans="1:9">
      <c r="A376" s="46" t="s">
        <v>524</v>
      </c>
      <c r="B376" s="47">
        <v>46202</v>
      </c>
      <c r="C376" s="48"/>
      <c r="D376" s="48"/>
      <c r="E376" s="48"/>
      <c r="F376" s="49" t="s">
        <v>45</v>
      </c>
      <c r="G376" s="48"/>
      <c r="H376" s="49">
        <v>3</v>
      </c>
      <c r="I376" s="49" t="s">
        <v>204</v>
      </c>
    </row>
    <row r="377" spans="1:9">
      <c r="A377" s="46" t="s">
        <v>525</v>
      </c>
      <c r="B377" s="47">
        <v>46203</v>
      </c>
      <c r="C377" s="48"/>
      <c r="D377" s="48"/>
      <c r="E377" s="48"/>
      <c r="F377" s="49" t="s">
        <v>45</v>
      </c>
      <c r="G377" s="48"/>
      <c r="H377" s="49">
        <v>3</v>
      </c>
      <c r="I377" s="49" t="s">
        <v>204</v>
      </c>
    </row>
    <row r="378" spans="1:9">
      <c r="A378" s="46" t="s">
        <v>526</v>
      </c>
      <c r="B378" s="47">
        <v>46204</v>
      </c>
      <c r="C378" s="48"/>
      <c r="D378" s="48"/>
      <c r="E378" s="48"/>
      <c r="F378" s="49" t="s">
        <v>45</v>
      </c>
      <c r="G378" s="48"/>
      <c r="H378" s="49">
        <v>3</v>
      </c>
      <c r="I378" s="49" t="s">
        <v>204</v>
      </c>
    </row>
    <row r="379" spans="1:9">
      <c r="A379" s="46" t="s">
        <v>527</v>
      </c>
      <c r="B379" s="47">
        <v>46205</v>
      </c>
      <c r="C379" s="48"/>
      <c r="D379" s="48"/>
      <c r="E379" s="48"/>
      <c r="F379" s="49" t="s">
        <v>45</v>
      </c>
      <c r="G379" s="48"/>
      <c r="H379" s="49">
        <v>3</v>
      </c>
      <c r="I379" s="49" t="s">
        <v>204</v>
      </c>
    </row>
    <row r="380" spans="1:9">
      <c r="A380" s="46" t="s">
        <v>232</v>
      </c>
      <c r="B380" s="47">
        <v>46205</v>
      </c>
      <c r="C380" s="50">
        <v>0.13819444444444445</v>
      </c>
      <c r="D380" s="47">
        <v>46205</v>
      </c>
      <c r="E380" s="50">
        <v>0.13819444444444445</v>
      </c>
      <c r="F380" s="49" t="s">
        <v>207</v>
      </c>
      <c r="G380" s="49" t="s">
        <v>528</v>
      </c>
      <c r="H380" s="49">
        <v>4</v>
      </c>
      <c r="I380" s="49" t="s">
        <v>209</v>
      </c>
    </row>
    <row r="381" spans="1:9">
      <c r="A381" s="46" t="s">
        <v>528</v>
      </c>
      <c r="B381" s="47">
        <v>46205</v>
      </c>
      <c r="C381" s="48"/>
      <c r="D381" s="48"/>
      <c r="E381" s="48"/>
      <c r="F381" s="49" t="s">
        <v>45</v>
      </c>
      <c r="G381" s="49" t="s">
        <v>50</v>
      </c>
      <c r="H381" s="49">
        <v>3</v>
      </c>
      <c r="I381" s="49" t="s">
        <v>44</v>
      </c>
    </row>
    <row r="382" spans="1:9">
      <c r="A382" s="46" t="s">
        <v>236</v>
      </c>
      <c r="B382" s="47">
        <v>46205</v>
      </c>
      <c r="C382" s="50">
        <v>0.92847222222222225</v>
      </c>
      <c r="D382" s="47">
        <v>46205</v>
      </c>
      <c r="E382" s="50">
        <v>0.92847222222222225</v>
      </c>
      <c r="F382" s="49" t="s">
        <v>207</v>
      </c>
      <c r="G382" s="49" t="s">
        <v>528</v>
      </c>
      <c r="H382" s="49">
        <v>4</v>
      </c>
      <c r="I382" s="49" t="s">
        <v>209</v>
      </c>
    </row>
    <row r="383" spans="1:9">
      <c r="A383" s="46" t="s">
        <v>529</v>
      </c>
      <c r="B383" s="47">
        <v>46206</v>
      </c>
      <c r="C383" s="48"/>
      <c r="D383" s="48"/>
      <c r="E383" s="48"/>
      <c r="F383" s="49" t="s">
        <v>45</v>
      </c>
      <c r="G383" s="48"/>
      <c r="H383" s="49">
        <v>3</v>
      </c>
      <c r="I383" s="49" t="s">
        <v>204</v>
      </c>
    </row>
    <row r="384" spans="1:9">
      <c r="A384" s="46" t="s">
        <v>206</v>
      </c>
      <c r="B384" s="47">
        <v>46206</v>
      </c>
      <c r="C384" s="50">
        <v>0.88194444444444442</v>
      </c>
      <c r="D384" s="47">
        <v>46206</v>
      </c>
      <c r="E384" s="50">
        <v>0.88194444444444442</v>
      </c>
      <c r="F384" s="49" t="s">
        <v>207</v>
      </c>
      <c r="G384" s="49" t="s">
        <v>530</v>
      </c>
      <c r="H384" s="49">
        <v>4</v>
      </c>
      <c r="I384" s="49" t="s">
        <v>209</v>
      </c>
    </row>
    <row r="385" spans="1:9">
      <c r="A385" s="46" t="s">
        <v>531</v>
      </c>
      <c r="B385" s="47">
        <v>46207</v>
      </c>
      <c r="C385" s="48"/>
      <c r="D385" s="48"/>
      <c r="E385" s="48"/>
      <c r="F385" s="49" t="s">
        <v>45</v>
      </c>
      <c r="G385" s="48"/>
      <c r="H385" s="49">
        <v>3</v>
      </c>
      <c r="I385" s="49" t="s">
        <v>204</v>
      </c>
    </row>
    <row r="386" spans="1:9">
      <c r="A386" s="46" t="s">
        <v>530</v>
      </c>
      <c r="B386" s="47">
        <v>46207</v>
      </c>
      <c r="C386" s="48"/>
      <c r="D386" s="48"/>
      <c r="E386" s="48"/>
      <c r="F386" s="49" t="s">
        <v>45</v>
      </c>
      <c r="G386" s="48"/>
      <c r="H386" s="49">
        <v>3</v>
      </c>
      <c r="I386" s="49" t="s">
        <v>211</v>
      </c>
    </row>
    <row r="387" spans="1:9">
      <c r="A387" s="46" t="s">
        <v>212</v>
      </c>
      <c r="B387" s="47">
        <v>46207</v>
      </c>
      <c r="C387" s="50">
        <v>0.93611111111111112</v>
      </c>
      <c r="D387" s="47">
        <v>46207</v>
      </c>
      <c r="E387" s="50">
        <v>0.93611111111111112</v>
      </c>
      <c r="F387" s="49" t="s">
        <v>207</v>
      </c>
      <c r="G387" s="48"/>
      <c r="H387" s="49">
        <v>4</v>
      </c>
      <c r="I387" s="49" t="s">
        <v>209</v>
      </c>
    </row>
    <row r="388" spans="1:9">
      <c r="A388" s="46" t="s">
        <v>532</v>
      </c>
      <c r="B388" s="47">
        <v>46208</v>
      </c>
      <c r="C388" s="48"/>
      <c r="D388" s="48"/>
      <c r="E388" s="48"/>
      <c r="F388" s="49" t="s">
        <v>45</v>
      </c>
      <c r="G388" s="48"/>
      <c r="H388" s="49">
        <v>3</v>
      </c>
      <c r="I388" s="49" t="s">
        <v>204</v>
      </c>
    </row>
    <row r="389" spans="1:9">
      <c r="A389" s="46" t="s">
        <v>533</v>
      </c>
      <c r="B389" s="47">
        <v>46209</v>
      </c>
      <c r="C389" s="48"/>
      <c r="D389" s="48"/>
      <c r="E389" s="48"/>
      <c r="F389" s="49" t="s">
        <v>45</v>
      </c>
      <c r="G389" s="48"/>
      <c r="H389" s="49">
        <v>3</v>
      </c>
      <c r="I389" s="49" t="s">
        <v>204</v>
      </c>
    </row>
    <row r="390" spans="1:9">
      <c r="A390" s="46" t="s">
        <v>534</v>
      </c>
      <c r="B390" s="47">
        <v>46210</v>
      </c>
      <c r="C390" s="48"/>
      <c r="D390" s="48"/>
      <c r="E390" s="48"/>
      <c r="F390" s="49" t="s">
        <v>45</v>
      </c>
      <c r="G390" s="48"/>
      <c r="H390" s="49">
        <v>3</v>
      </c>
      <c r="I390" s="49" t="s">
        <v>204</v>
      </c>
    </row>
    <row r="391" spans="1:9">
      <c r="A391" s="46" t="s">
        <v>535</v>
      </c>
      <c r="B391" s="47">
        <v>46211</v>
      </c>
      <c r="C391" s="48"/>
      <c r="D391" s="48"/>
      <c r="E391" s="48"/>
      <c r="F391" s="49" t="s">
        <v>45</v>
      </c>
      <c r="G391" s="48"/>
      <c r="H391" s="49">
        <v>3</v>
      </c>
      <c r="I391" s="49" t="s">
        <v>204</v>
      </c>
    </row>
    <row r="392" spans="1:9">
      <c r="A392" s="46" t="s">
        <v>536</v>
      </c>
      <c r="B392" s="47">
        <v>46212</v>
      </c>
      <c r="C392" s="48"/>
      <c r="D392" s="48"/>
      <c r="E392" s="48"/>
      <c r="F392" s="49" t="s">
        <v>45</v>
      </c>
      <c r="G392" s="48"/>
      <c r="H392" s="49">
        <v>3</v>
      </c>
      <c r="I392" s="49" t="s">
        <v>204</v>
      </c>
    </row>
    <row r="393" spans="1:9">
      <c r="A393" s="46" t="s">
        <v>537</v>
      </c>
      <c r="B393" s="47">
        <v>46213</v>
      </c>
      <c r="C393" s="48"/>
      <c r="D393" s="48"/>
      <c r="E393" s="48"/>
      <c r="F393" s="49" t="s">
        <v>45</v>
      </c>
      <c r="G393" s="48"/>
      <c r="H393" s="49">
        <v>3</v>
      </c>
      <c r="I393" s="49" t="s">
        <v>204</v>
      </c>
    </row>
    <row r="394" spans="1:9">
      <c r="A394" s="46" t="s">
        <v>206</v>
      </c>
      <c r="B394" s="47">
        <v>46213</v>
      </c>
      <c r="C394" s="50">
        <v>0.87916666666666665</v>
      </c>
      <c r="D394" s="47">
        <v>46213</v>
      </c>
      <c r="E394" s="50">
        <v>0.87916666666666665</v>
      </c>
      <c r="F394" s="49" t="s">
        <v>207</v>
      </c>
      <c r="G394" s="49" t="s">
        <v>538</v>
      </c>
      <c r="H394" s="49">
        <v>4</v>
      </c>
      <c r="I394" s="49" t="s">
        <v>209</v>
      </c>
    </row>
    <row r="395" spans="1:9">
      <c r="A395" s="46" t="s">
        <v>539</v>
      </c>
      <c r="B395" s="47">
        <v>46214</v>
      </c>
      <c r="C395" s="48"/>
      <c r="D395" s="48"/>
      <c r="E395" s="48"/>
      <c r="F395" s="49" t="s">
        <v>45</v>
      </c>
      <c r="G395" s="48"/>
      <c r="H395" s="49">
        <v>3</v>
      </c>
      <c r="I395" s="49" t="s">
        <v>204</v>
      </c>
    </row>
    <row r="396" spans="1:9">
      <c r="A396" s="46" t="s">
        <v>538</v>
      </c>
      <c r="B396" s="47">
        <v>46214</v>
      </c>
      <c r="C396" s="48"/>
      <c r="D396" s="48"/>
      <c r="E396" s="48"/>
      <c r="F396" s="49" t="s">
        <v>45</v>
      </c>
      <c r="G396" s="48"/>
      <c r="H396" s="49">
        <v>3</v>
      </c>
      <c r="I396" s="49" t="s">
        <v>211</v>
      </c>
    </row>
    <row r="397" spans="1:9">
      <c r="A397" s="46" t="s">
        <v>540</v>
      </c>
      <c r="B397" s="47">
        <v>46214</v>
      </c>
      <c r="C397" s="48"/>
      <c r="D397" s="48"/>
      <c r="E397" s="48"/>
      <c r="F397" s="49" t="s">
        <v>45</v>
      </c>
      <c r="G397" s="49" t="s">
        <v>541</v>
      </c>
      <c r="H397" s="49">
        <v>3</v>
      </c>
      <c r="I397" s="48"/>
    </row>
    <row r="398" spans="1:9">
      <c r="A398" s="46" t="s">
        <v>212</v>
      </c>
      <c r="B398" s="47">
        <v>46214</v>
      </c>
      <c r="C398" s="50">
        <v>0.93263888888888891</v>
      </c>
      <c r="D398" s="47">
        <v>46214</v>
      </c>
      <c r="E398" s="50">
        <v>0.93263888888888891</v>
      </c>
      <c r="F398" s="49" t="s">
        <v>207</v>
      </c>
      <c r="G398" s="48"/>
      <c r="H398" s="49">
        <v>4</v>
      </c>
      <c r="I398" s="49" t="s">
        <v>209</v>
      </c>
    </row>
    <row r="399" spans="1:9">
      <c r="A399" s="46" t="s">
        <v>542</v>
      </c>
      <c r="B399" s="47">
        <v>46215</v>
      </c>
      <c r="C399" s="48"/>
      <c r="D399" s="48"/>
      <c r="E399" s="48"/>
      <c r="F399" s="49" t="s">
        <v>45</v>
      </c>
      <c r="G399" s="48"/>
      <c r="H399" s="49">
        <v>3</v>
      </c>
      <c r="I399" s="49" t="s">
        <v>204</v>
      </c>
    </row>
    <row r="400" spans="1:9">
      <c r="A400" s="46" t="s">
        <v>543</v>
      </c>
      <c r="B400" s="47">
        <v>46216</v>
      </c>
      <c r="C400" s="48"/>
      <c r="D400" s="48"/>
      <c r="E400" s="48"/>
      <c r="F400" s="49" t="s">
        <v>45</v>
      </c>
      <c r="G400" s="48"/>
      <c r="H400" s="49">
        <v>3</v>
      </c>
      <c r="I400" s="49" t="s">
        <v>204</v>
      </c>
    </row>
    <row r="401" spans="1:9">
      <c r="A401" s="46" t="s">
        <v>544</v>
      </c>
      <c r="B401" s="47">
        <v>46217</v>
      </c>
      <c r="C401" s="48"/>
      <c r="D401" s="48"/>
      <c r="E401" s="48"/>
      <c r="F401" s="49" t="s">
        <v>45</v>
      </c>
      <c r="G401" s="48"/>
      <c r="H401" s="49">
        <v>3</v>
      </c>
      <c r="I401" s="49" t="s">
        <v>204</v>
      </c>
    </row>
    <row r="402" spans="1:9">
      <c r="A402" s="46" t="s">
        <v>232</v>
      </c>
      <c r="B402" s="47">
        <v>46217</v>
      </c>
      <c r="C402" s="50">
        <v>0.15069444444444444</v>
      </c>
      <c r="D402" s="47">
        <v>46217</v>
      </c>
      <c r="E402" s="50">
        <v>0.15069444444444444</v>
      </c>
      <c r="F402" s="49" t="s">
        <v>207</v>
      </c>
      <c r="G402" s="49" t="s">
        <v>545</v>
      </c>
      <c r="H402" s="49">
        <v>4</v>
      </c>
      <c r="I402" s="49" t="s">
        <v>209</v>
      </c>
    </row>
    <row r="403" spans="1:9">
      <c r="A403" s="46" t="s">
        <v>234</v>
      </c>
      <c r="B403" s="47">
        <v>46217</v>
      </c>
      <c r="C403" s="48"/>
      <c r="D403" s="48"/>
      <c r="E403" s="48"/>
      <c r="F403" s="49" t="s">
        <v>45</v>
      </c>
      <c r="G403" s="49" t="s">
        <v>546</v>
      </c>
      <c r="H403" s="49">
        <v>3</v>
      </c>
      <c r="I403" s="49" t="s">
        <v>44</v>
      </c>
    </row>
    <row r="404" spans="1:9">
      <c r="A404" s="46" t="s">
        <v>236</v>
      </c>
      <c r="B404" s="47">
        <v>46217</v>
      </c>
      <c r="C404" s="50">
        <v>0.92291666666666672</v>
      </c>
      <c r="D404" s="47">
        <v>46217</v>
      </c>
      <c r="E404" s="50">
        <v>0.92291666666666672</v>
      </c>
      <c r="F404" s="49" t="s">
        <v>207</v>
      </c>
      <c r="G404" s="49" t="s">
        <v>545</v>
      </c>
      <c r="H404" s="49">
        <v>4</v>
      </c>
      <c r="I404" s="49" t="s">
        <v>209</v>
      </c>
    </row>
    <row r="405" spans="1:9">
      <c r="A405" s="46" t="s">
        <v>547</v>
      </c>
      <c r="B405" s="47">
        <v>46218</v>
      </c>
      <c r="C405" s="48"/>
      <c r="D405" s="48"/>
      <c r="E405" s="48"/>
      <c r="F405" s="49" t="s">
        <v>45</v>
      </c>
      <c r="G405" s="48"/>
      <c r="H405" s="49">
        <v>3</v>
      </c>
      <c r="I405" s="49" t="s">
        <v>204</v>
      </c>
    </row>
    <row r="406" spans="1:9">
      <c r="A406" s="46" t="s">
        <v>548</v>
      </c>
      <c r="B406" s="47">
        <v>46218</v>
      </c>
      <c r="C406" s="48"/>
      <c r="D406" s="48"/>
      <c r="E406" s="48"/>
      <c r="F406" s="49" t="s">
        <v>45</v>
      </c>
      <c r="G406" s="49" t="s">
        <v>49</v>
      </c>
      <c r="H406" s="49">
        <v>3</v>
      </c>
      <c r="I406" s="49" t="s">
        <v>44</v>
      </c>
    </row>
    <row r="407" spans="1:9">
      <c r="A407" s="46" t="s">
        <v>549</v>
      </c>
      <c r="B407" s="47">
        <v>46219</v>
      </c>
      <c r="C407" s="48"/>
      <c r="D407" s="48"/>
      <c r="E407" s="48"/>
      <c r="F407" s="49" t="s">
        <v>45</v>
      </c>
      <c r="G407" s="48"/>
      <c r="H407" s="49">
        <v>3</v>
      </c>
      <c r="I407" s="49" t="s">
        <v>204</v>
      </c>
    </row>
    <row r="408" spans="1:9">
      <c r="A408" s="46" t="s">
        <v>550</v>
      </c>
      <c r="B408" s="47">
        <v>46220</v>
      </c>
      <c r="C408" s="48"/>
      <c r="D408" s="48"/>
      <c r="E408" s="48"/>
      <c r="F408" s="49" t="s">
        <v>45</v>
      </c>
      <c r="G408" s="48"/>
      <c r="H408" s="49">
        <v>3</v>
      </c>
      <c r="I408" s="49" t="s">
        <v>204</v>
      </c>
    </row>
    <row r="409" spans="1:9">
      <c r="A409" s="46" t="s">
        <v>206</v>
      </c>
      <c r="B409" s="47">
        <v>46220</v>
      </c>
      <c r="C409" s="50">
        <v>0.87569444444444444</v>
      </c>
      <c r="D409" s="47">
        <v>46220</v>
      </c>
      <c r="E409" s="50">
        <v>0.87569444444444444</v>
      </c>
      <c r="F409" s="49" t="s">
        <v>207</v>
      </c>
      <c r="G409" s="49" t="s">
        <v>551</v>
      </c>
      <c r="H409" s="49">
        <v>4</v>
      </c>
      <c r="I409" s="49" t="s">
        <v>209</v>
      </c>
    </row>
    <row r="410" spans="1:9">
      <c r="A410" s="46" t="s">
        <v>552</v>
      </c>
      <c r="B410" s="47">
        <v>46221</v>
      </c>
      <c r="C410" s="48"/>
      <c r="D410" s="48"/>
      <c r="E410" s="48"/>
      <c r="F410" s="49" t="s">
        <v>45</v>
      </c>
      <c r="G410" s="48"/>
      <c r="H410" s="49">
        <v>3</v>
      </c>
      <c r="I410" s="49" t="s">
        <v>204</v>
      </c>
    </row>
    <row r="411" spans="1:9">
      <c r="A411" s="46" t="s">
        <v>553</v>
      </c>
      <c r="B411" s="47">
        <v>46221</v>
      </c>
      <c r="C411" s="48"/>
      <c r="D411" s="48"/>
      <c r="E411" s="48"/>
      <c r="F411" s="49" t="s">
        <v>45</v>
      </c>
      <c r="G411" s="49" t="s">
        <v>48</v>
      </c>
      <c r="H411" s="49">
        <v>3</v>
      </c>
      <c r="I411" s="49" t="s">
        <v>44</v>
      </c>
    </row>
    <row r="412" spans="1:9">
      <c r="A412" s="46" t="s">
        <v>551</v>
      </c>
      <c r="B412" s="47">
        <v>46221</v>
      </c>
      <c r="C412" s="48"/>
      <c r="D412" s="48"/>
      <c r="E412" s="48"/>
      <c r="F412" s="49" t="s">
        <v>45</v>
      </c>
      <c r="G412" s="49" t="s">
        <v>553</v>
      </c>
      <c r="H412" s="49">
        <v>3</v>
      </c>
      <c r="I412" s="49" t="s">
        <v>211</v>
      </c>
    </row>
    <row r="413" spans="1:9">
      <c r="A413" s="46" t="s">
        <v>212</v>
      </c>
      <c r="B413" s="47">
        <v>46221</v>
      </c>
      <c r="C413" s="50">
        <v>0.92777777777777781</v>
      </c>
      <c r="D413" s="47">
        <v>46221</v>
      </c>
      <c r="E413" s="50">
        <v>0.92777777777777781</v>
      </c>
      <c r="F413" s="49" t="s">
        <v>207</v>
      </c>
      <c r="G413" s="48"/>
      <c r="H413" s="49">
        <v>4</v>
      </c>
      <c r="I413" s="49" t="s">
        <v>209</v>
      </c>
    </row>
    <row r="414" spans="1:9">
      <c r="A414" s="46" t="s">
        <v>554</v>
      </c>
      <c r="B414" s="47">
        <v>46222</v>
      </c>
      <c r="C414" s="48"/>
      <c r="D414" s="48"/>
      <c r="E414" s="48"/>
      <c r="F414" s="49" t="s">
        <v>45</v>
      </c>
      <c r="G414" s="48"/>
      <c r="H414" s="49">
        <v>3</v>
      </c>
      <c r="I414" s="49" t="s">
        <v>204</v>
      </c>
    </row>
    <row r="415" spans="1:9">
      <c r="A415" s="46" t="s">
        <v>555</v>
      </c>
      <c r="B415" s="47">
        <v>46223</v>
      </c>
      <c r="C415" s="48"/>
      <c r="D415" s="48"/>
      <c r="E415" s="48"/>
      <c r="F415" s="49" t="s">
        <v>45</v>
      </c>
      <c r="G415" s="48"/>
      <c r="H415" s="49">
        <v>3</v>
      </c>
      <c r="I415" s="49" t="s">
        <v>204</v>
      </c>
    </row>
    <row r="416" spans="1:9">
      <c r="A416" s="46" t="s">
        <v>556</v>
      </c>
      <c r="B416" s="47">
        <v>46224</v>
      </c>
      <c r="C416" s="48"/>
      <c r="D416" s="48"/>
      <c r="E416" s="48"/>
      <c r="F416" s="49" t="s">
        <v>45</v>
      </c>
      <c r="G416" s="48"/>
      <c r="H416" s="49">
        <v>3</v>
      </c>
      <c r="I416" s="49" t="s">
        <v>204</v>
      </c>
    </row>
    <row r="417" spans="1:9">
      <c r="A417" s="46" t="s">
        <v>557</v>
      </c>
      <c r="B417" s="47">
        <v>46225</v>
      </c>
      <c r="C417" s="48"/>
      <c r="D417" s="48"/>
      <c r="E417" s="48"/>
      <c r="F417" s="49" t="s">
        <v>45</v>
      </c>
      <c r="G417" s="48"/>
      <c r="H417" s="49">
        <v>3</v>
      </c>
      <c r="I417" s="49" t="s">
        <v>204</v>
      </c>
    </row>
    <row r="418" spans="1:9">
      <c r="A418" s="46" t="s">
        <v>232</v>
      </c>
      <c r="B418" s="47">
        <v>46225</v>
      </c>
      <c r="C418" s="50">
        <v>0.88541666666666663</v>
      </c>
      <c r="D418" s="47">
        <v>46225</v>
      </c>
      <c r="E418" s="50">
        <v>0.88541666666666663</v>
      </c>
      <c r="F418" s="49" t="s">
        <v>207</v>
      </c>
      <c r="G418" s="49" t="s">
        <v>558</v>
      </c>
      <c r="H418" s="49">
        <v>4</v>
      </c>
      <c r="I418" s="49" t="s">
        <v>209</v>
      </c>
    </row>
    <row r="419" spans="1:9">
      <c r="A419" s="46" t="s">
        <v>558</v>
      </c>
      <c r="B419" s="47">
        <v>46225</v>
      </c>
      <c r="C419" s="48"/>
      <c r="D419" s="48"/>
      <c r="E419" s="48"/>
      <c r="F419" s="49" t="s">
        <v>45</v>
      </c>
      <c r="G419" s="49" t="s">
        <v>47</v>
      </c>
      <c r="H419" s="49">
        <v>3</v>
      </c>
      <c r="I419" s="49" t="s">
        <v>44</v>
      </c>
    </row>
    <row r="420" spans="1:9">
      <c r="A420" s="46" t="s">
        <v>559</v>
      </c>
      <c r="B420" s="47">
        <v>46226</v>
      </c>
      <c r="C420" s="48"/>
      <c r="D420" s="48"/>
      <c r="E420" s="48"/>
      <c r="F420" s="49" t="s">
        <v>45</v>
      </c>
      <c r="G420" s="48"/>
      <c r="H420" s="49">
        <v>3</v>
      </c>
      <c r="I420" s="49" t="s">
        <v>204</v>
      </c>
    </row>
    <row r="421" spans="1:9">
      <c r="A421" s="46" t="s">
        <v>560</v>
      </c>
      <c r="B421" s="47">
        <v>46226</v>
      </c>
      <c r="C421" s="48"/>
      <c r="D421" s="48"/>
      <c r="E421" s="48"/>
      <c r="F421" s="49" t="s">
        <v>45</v>
      </c>
      <c r="G421" s="49" t="s">
        <v>47</v>
      </c>
      <c r="H421" s="49">
        <v>3</v>
      </c>
      <c r="I421" s="49" t="s">
        <v>44</v>
      </c>
    </row>
    <row r="422" spans="1:9">
      <c r="A422" s="46" t="s">
        <v>236</v>
      </c>
      <c r="B422" s="47">
        <v>46226</v>
      </c>
      <c r="C422" s="50">
        <v>0.91597222222222219</v>
      </c>
      <c r="D422" s="47">
        <v>46226</v>
      </c>
      <c r="E422" s="50">
        <v>0.91597222222222219</v>
      </c>
      <c r="F422" s="49" t="s">
        <v>207</v>
      </c>
      <c r="G422" s="49" t="s">
        <v>560</v>
      </c>
      <c r="H422" s="49">
        <v>4</v>
      </c>
      <c r="I422" s="49" t="s">
        <v>209</v>
      </c>
    </row>
    <row r="423" spans="1:9">
      <c r="A423" s="46" t="s">
        <v>561</v>
      </c>
      <c r="B423" s="47">
        <v>46227</v>
      </c>
      <c r="C423" s="48"/>
      <c r="D423" s="48"/>
      <c r="E423" s="48"/>
      <c r="F423" s="49" t="s">
        <v>45</v>
      </c>
      <c r="G423" s="48"/>
      <c r="H423" s="49">
        <v>3</v>
      </c>
      <c r="I423" s="49" t="s">
        <v>204</v>
      </c>
    </row>
    <row r="424" spans="1:9">
      <c r="A424" s="46" t="s">
        <v>206</v>
      </c>
      <c r="B424" s="47">
        <v>46227</v>
      </c>
      <c r="C424" s="50">
        <v>0.87083333333333335</v>
      </c>
      <c r="D424" s="47">
        <v>46227</v>
      </c>
      <c r="E424" s="50">
        <v>0.87083333333333335</v>
      </c>
      <c r="F424" s="49" t="s">
        <v>207</v>
      </c>
      <c r="G424" s="49" t="s">
        <v>562</v>
      </c>
      <c r="H424" s="49">
        <v>4</v>
      </c>
      <c r="I424" s="49" t="s">
        <v>209</v>
      </c>
    </row>
    <row r="425" spans="1:9">
      <c r="A425" s="46" t="s">
        <v>563</v>
      </c>
      <c r="B425" s="47">
        <v>46228</v>
      </c>
      <c r="C425" s="48"/>
      <c r="D425" s="48"/>
      <c r="E425" s="48"/>
      <c r="F425" s="49" t="s">
        <v>45</v>
      </c>
      <c r="G425" s="48"/>
      <c r="H425" s="49">
        <v>3</v>
      </c>
      <c r="I425" s="49" t="s">
        <v>204</v>
      </c>
    </row>
    <row r="426" spans="1:9">
      <c r="A426" s="46" t="s">
        <v>564</v>
      </c>
      <c r="B426" s="47">
        <v>46228</v>
      </c>
      <c r="C426" s="48"/>
      <c r="D426" s="48"/>
      <c r="E426" s="48"/>
      <c r="F426" s="49" t="s">
        <v>45</v>
      </c>
      <c r="G426" s="49" t="s">
        <v>565</v>
      </c>
      <c r="H426" s="49">
        <v>3</v>
      </c>
      <c r="I426" s="49" t="s">
        <v>44</v>
      </c>
    </row>
    <row r="427" spans="1:9">
      <c r="A427" s="46" t="s">
        <v>562</v>
      </c>
      <c r="B427" s="47">
        <v>46228</v>
      </c>
      <c r="C427" s="48"/>
      <c r="D427" s="48"/>
      <c r="E427" s="48"/>
      <c r="F427" s="49" t="s">
        <v>45</v>
      </c>
      <c r="G427" s="49" t="s">
        <v>564</v>
      </c>
      <c r="H427" s="49">
        <v>3</v>
      </c>
      <c r="I427" s="49" t="s">
        <v>211</v>
      </c>
    </row>
    <row r="428" spans="1:9">
      <c r="A428" s="46" t="s">
        <v>212</v>
      </c>
      <c r="B428" s="47">
        <v>46228</v>
      </c>
      <c r="C428" s="50">
        <v>0.92152777777777772</v>
      </c>
      <c r="D428" s="47">
        <v>46228</v>
      </c>
      <c r="E428" s="50">
        <v>0.92152777777777772</v>
      </c>
      <c r="F428" s="49" t="s">
        <v>207</v>
      </c>
      <c r="G428" s="48"/>
      <c r="H428" s="49">
        <v>4</v>
      </c>
      <c r="I428" s="49" t="s">
        <v>209</v>
      </c>
    </row>
    <row r="429" spans="1:9">
      <c r="A429" s="46" t="s">
        <v>566</v>
      </c>
      <c r="B429" s="47">
        <v>46229</v>
      </c>
      <c r="C429" s="48"/>
      <c r="D429" s="48"/>
      <c r="E429" s="48"/>
      <c r="F429" s="49" t="s">
        <v>45</v>
      </c>
      <c r="G429" s="48"/>
      <c r="H429" s="49">
        <v>3</v>
      </c>
      <c r="I429" s="49" t="s">
        <v>204</v>
      </c>
    </row>
    <row r="430" spans="1:9">
      <c r="A430" s="46" t="s">
        <v>567</v>
      </c>
      <c r="B430" s="47">
        <v>46230</v>
      </c>
      <c r="C430" s="48"/>
      <c r="D430" s="48"/>
      <c r="E430" s="48"/>
      <c r="F430" s="49" t="s">
        <v>45</v>
      </c>
      <c r="G430" s="48"/>
      <c r="H430" s="49">
        <v>3</v>
      </c>
      <c r="I430" s="49" t="s">
        <v>204</v>
      </c>
    </row>
    <row r="431" spans="1:9">
      <c r="A431" s="46" t="s">
        <v>568</v>
      </c>
      <c r="B431" s="47">
        <v>46231</v>
      </c>
      <c r="C431" s="48"/>
      <c r="D431" s="48"/>
      <c r="E431" s="48"/>
      <c r="F431" s="49" t="s">
        <v>45</v>
      </c>
      <c r="G431" s="48"/>
      <c r="H431" s="49">
        <v>3</v>
      </c>
      <c r="I431" s="49" t="s">
        <v>204</v>
      </c>
    </row>
    <row r="432" spans="1:9">
      <c r="A432" s="46" t="s">
        <v>569</v>
      </c>
      <c r="B432" s="47">
        <v>46232</v>
      </c>
      <c r="C432" s="48"/>
      <c r="D432" s="48"/>
      <c r="E432" s="48"/>
      <c r="F432" s="49" t="s">
        <v>45</v>
      </c>
      <c r="G432" s="48"/>
      <c r="H432" s="49">
        <v>3</v>
      </c>
      <c r="I432" s="49" t="s">
        <v>204</v>
      </c>
    </row>
    <row r="433" spans="1:9">
      <c r="A433" s="46" t="s">
        <v>570</v>
      </c>
      <c r="B433" s="47">
        <v>46232</v>
      </c>
      <c r="C433" s="48"/>
      <c r="D433" s="48"/>
      <c r="E433" s="48"/>
      <c r="F433" s="49" t="s">
        <v>45</v>
      </c>
      <c r="G433" s="49" t="s">
        <v>46</v>
      </c>
      <c r="H433" s="49">
        <v>3</v>
      </c>
      <c r="I433" s="49" t="s">
        <v>44</v>
      </c>
    </row>
    <row r="434" spans="1:9">
      <c r="A434" s="46" t="s">
        <v>571</v>
      </c>
      <c r="B434" s="47">
        <v>46233</v>
      </c>
      <c r="C434" s="48"/>
      <c r="D434" s="48"/>
      <c r="E434" s="48"/>
      <c r="F434" s="49" t="s">
        <v>45</v>
      </c>
      <c r="G434" s="48"/>
      <c r="H434" s="49">
        <v>3</v>
      </c>
      <c r="I434" s="49" t="s">
        <v>204</v>
      </c>
    </row>
    <row r="435" spans="1:9">
      <c r="A435" s="46" t="s">
        <v>572</v>
      </c>
      <c r="B435" s="47">
        <v>46234</v>
      </c>
      <c r="C435" s="48"/>
      <c r="D435" s="48"/>
      <c r="E435" s="48"/>
      <c r="F435" s="49" t="s">
        <v>45</v>
      </c>
      <c r="G435" s="48"/>
      <c r="H435" s="49">
        <v>3</v>
      </c>
      <c r="I435" s="49" t="s">
        <v>204</v>
      </c>
    </row>
    <row r="436" spans="1:9">
      <c r="A436" s="46" t="s">
        <v>206</v>
      </c>
      <c r="B436" s="47">
        <v>46234</v>
      </c>
      <c r="C436" s="50">
        <v>0.86527777777777781</v>
      </c>
      <c r="D436" s="47">
        <v>46234</v>
      </c>
      <c r="E436" s="50">
        <v>0.86527777777777781</v>
      </c>
      <c r="F436" s="49" t="s">
        <v>207</v>
      </c>
      <c r="G436" s="49" t="s">
        <v>573</v>
      </c>
      <c r="H436" s="49">
        <v>4</v>
      </c>
      <c r="I436" s="49" t="s">
        <v>209</v>
      </c>
    </row>
  </sheetData>
  <pageMargins left="0.7" right="0.7" top="0.78740157499999996" bottom="0.78740157499999996" header="0.3" footer="0.3"/>
  <pageSetup paperSize="9"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0BDAD-F85E-C34C-B5D1-7977124768AA}">
  <sheetPr codeName="Sheet5"/>
  <dimension ref="A1:C366"/>
  <sheetViews>
    <sheetView workbookViewId="0">
      <selection activeCell="B1" sqref="B1:B365"/>
    </sheetView>
  </sheetViews>
  <sheetFormatPr defaultColWidth="11" defaultRowHeight="15.75"/>
  <cols>
    <col min="1" max="1" width="10.875" style="59"/>
  </cols>
  <sheetData>
    <row r="1" spans="1:3">
      <c r="A1" s="51" t="s">
        <v>1306</v>
      </c>
      <c r="B1" s="47">
        <v>46023</v>
      </c>
      <c r="C1" s="53"/>
    </row>
    <row r="2" spans="1:3">
      <c r="A2" s="51" t="s">
        <v>1307</v>
      </c>
      <c r="B2" s="47">
        <v>46024</v>
      </c>
    </row>
    <row r="3" spans="1:3">
      <c r="A3" s="51" t="s">
        <v>1308</v>
      </c>
      <c r="B3" s="47">
        <v>46025</v>
      </c>
    </row>
    <row r="4" spans="1:3">
      <c r="A4" s="51" t="s">
        <v>1309</v>
      </c>
      <c r="B4" s="47">
        <v>46026</v>
      </c>
    </row>
    <row r="5" spans="1:3">
      <c r="A5" s="51" t="s">
        <v>1310</v>
      </c>
      <c r="B5" s="47">
        <v>46027</v>
      </c>
    </row>
    <row r="6" spans="1:3">
      <c r="A6" s="51" t="s">
        <v>1311</v>
      </c>
      <c r="B6" s="47">
        <v>46028</v>
      </c>
    </row>
    <row r="7" spans="1:3">
      <c r="A7" s="51" t="s">
        <v>1312</v>
      </c>
      <c r="B7" s="47">
        <v>46029</v>
      </c>
    </row>
    <row r="8" spans="1:3">
      <c r="A8" s="51" t="s">
        <v>1313</v>
      </c>
      <c r="B8" s="47">
        <v>46030</v>
      </c>
    </row>
    <row r="9" spans="1:3">
      <c r="A9" s="51" t="s">
        <v>1314</v>
      </c>
      <c r="B9" s="47">
        <v>46031</v>
      </c>
    </row>
    <row r="10" spans="1:3">
      <c r="A10" s="51" t="s">
        <v>1315</v>
      </c>
      <c r="B10" s="47">
        <v>46032</v>
      </c>
    </row>
    <row r="11" spans="1:3">
      <c r="A11" s="51" t="s">
        <v>1316</v>
      </c>
      <c r="B11" s="47">
        <v>46033</v>
      </c>
    </row>
    <row r="12" spans="1:3">
      <c r="A12" s="51" t="s">
        <v>1317</v>
      </c>
      <c r="B12" s="47">
        <v>46034</v>
      </c>
    </row>
    <row r="13" spans="1:3">
      <c r="A13" s="51" t="s">
        <v>1318</v>
      </c>
      <c r="B13" s="47">
        <v>46035</v>
      </c>
    </row>
    <row r="14" spans="1:3">
      <c r="A14" s="51" t="s">
        <v>1319</v>
      </c>
      <c r="B14" s="47">
        <v>46036</v>
      </c>
    </row>
    <row r="15" spans="1:3">
      <c r="A15" s="51" t="s">
        <v>1320</v>
      </c>
      <c r="B15" s="47">
        <v>46037</v>
      </c>
    </row>
    <row r="16" spans="1:3">
      <c r="A16" s="51" t="s">
        <v>1321</v>
      </c>
      <c r="B16" s="47">
        <v>46038</v>
      </c>
    </row>
    <row r="17" spans="1:2">
      <c r="A17" s="51" t="s">
        <v>1322</v>
      </c>
      <c r="B17" s="47">
        <v>46039</v>
      </c>
    </row>
    <row r="18" spans="1:2">
      <c r="A18" s="51" t="s">
        <v>1323</v>
      </c>
      <c r="B18" s="47">
        <v>46040</v>
      </c>
    </row>
    <row r="19" spans="1:2">
      <c r="A19" s="51" t="s">
        <v>1324</v>
      </c>
      <c r="B19" s="47">
        <v>46041</v>
      </c>
    </row>
    <row r="20" spans="1:2">
      <c r="A20" s="51" t="s">
        <v>1325</v>
      </c>
      <c r="B20" s="47">
        <v>46042</v>
      </c>
    </row>
    <row r="21" spans="1:2">
      <c r="A21" s="51" t="s">
        <v>1326</v>
      </c>
      <c r="B21" s="47">
        <v>46043</v>
      </c>
    </row>
    <row r="22" spans="1:2">
      <c r="A22" s="51" t="s">
        <v>1327</v>
      </c>
      <c r="B22" s="47">
        <v>46044</v>
      </c>
    </row>
    <row r="23" spans="1:2">
      <c r="A23" s="51" t="s">
        <v>1328</v>
      </c>
      <c r="B23" s="47">
        <v>46045</v>
      </c>
    </row>
    <row r="24" spans="1:2">
      <c r="A24" s="51" t="s">
        <v>1329</v>
      </c>
      <c r="B24" s="47">
        <v>46046</v>
      </c>
    </row>
    <row r="25" spans="1:2">
      <c r="A25" s="51" t="s">
        <v>1330</v>
      </c>
      <c r="B25" s="47">
        <v>46047</v>
      </c>
    </row>
    <row r="26" spans="1:2">
      <c r="A26" s="51" t="s">
        <v>1331</v>
      </c>
      <c r="B26" s="47">
        <v>46048</v>
      </c>
    </row>
    <row r="27" spans="1:2">
      <c r="A27" s="51" t="s">
        <v>1332</v>
      </c>
      <c r="B27" s="47">
        <v>46049</v>
      </c>
    </row>
    <row r="28" spans="1:2">
      <c r="A28" s="51" t="s">
        <v>1333</v>
      </c>
      <c r="B28" s="47">
        <v>46050</v>
      </c>
    </row>
    <row r="29" spans="1:2">
      <c r="A29" s="51" t="s">
        <v>1334</v>
      </c>
      <c r="B29" s="47">
        <v>46051</v>
      </c>
    </row>
    <row r="30" spans="1:2">
      <c r="A30" s="51" t="s">
        <v>1335</v>
      </c>
      <c r="B30" s="47">
        <v>46052</v>
      </c>
    </row>
    <row r="31" spans="1:2">
      <c r="A31" s="51" t="s">
        <v>1336</v>
      </c>
      <c r="B31" s="47">
        <v>46053</v>
      </c>
    </row>
    <row r="32" spans="1:2">
      <c r="A32" s="51" t="s">
        <v>1337</v>
      </c>
      <c r="B32" s="47">
        <v>46054</v>
      </c>
    </row>
    <row r="33" spans="1:2">
      <c r="A33" s="51" t="s">
        <v>1338</v>
      </c>
      <c r="B33" s="47">
        <v>46055</v>
      </c>
    </row>
    <row r="34" spans="1:2">
      <c r="A34" s="51" t="s">
        <v>1339</v>
      </c>
      <c r="B34" s="47">
        <v>46056</v>
      </c>
    </row>
    <row r="35" spans="1:2">
      <c r="A35" s="51" t="s">
        <v>1340</v>
      </c>
      <c r="B35" s="47">
        <v>46057</v>
      </c>
    </row>
    <row r="36" spans="1:2">
      <c r="A36" s="51" t="s">
        <v>1341</v>
      </c>
      <c r="B36" s="47">
        <v>46058</v>
      </c>
    </row>
    <row r="37" spans="1:2">
      <c r="A37" s="51" t="s">
        <v>1342</v>
      </c>
      <c r="B37" s="47">
        <v>46059</v>
      </c>
    </row>
    <row r="38" spans="1:2">
      <c r="A38" s="51" t="s">
        <v>1343</v>
      </c>
      <c r="B38" s="47">
        <v>46060</v>
      </c>
    </row>
    <row r="39" spans="1:2">
      <c r="A39" s="51" t="s">
        <v>1344</v>
      </c>
      <c r="B39" s="47">
        <v>46061</v>
      </c>
    </row>
    <row r="40" spans="1:2">
      <c r="A40" s="51" t="s">
        <v>1345</v>
      </c>
      <c r="B40" s="47">
        <v>46062</v>
      </c>
    </row>
    <row r="41" spans="1:2">
      <c r="A41" s="51" t="s">
        <v>1346</v>
      </c>
      <c r="B41" s="47">
        <v>46063</v>
      </c>
    </row>
    <row r="42" spans="1:2">
      <c r="A42" s="51" t="s">
        <v>1347</v>
      </c>
      <c r="B42" s="47">
        <v>46064</v>
      </c>
    </row>
    <row r="43" spans="1:2">
      <c r="A43" s="51" t="s">
        <v>1348</v>
      </c>
      <c r="B43" s="47">
        <v>46065</v>
      </c>
    </row>
    <row r="44" spans="1:2">
      <c r="A44" s="51" t="s">
        <v>1349</v>
      </c>
      <c r="B44" s="47">
        <v>46066</v>
      </c>
    </row>
    <row r="45" spans="1:2">
      <c r="A45" s="51" t="s">
        <v>1350</v>
      </c>
      <c r="B45" s="47">
        <v>46067</v>
      </c>
    </row>
    <row r="46" spans="1:2">
      <c r="A46" s="51" t="s">
        <v>1351</v>
      </c>
      <c r="B46" s="47">
        <v>46068</v>
      </c>
    </row>
    <row r="47" spans="1:2">
      <c r="A47" s="51" t="s">
        <v>1352</v>
      </c>
      <c r="B47" s="47">
        <v>46069</v>
      </c>
    </row>
    <row r="48" spans="1:2">
      <c r="A48" s="51" t="s">
        <v>1353</v>
      </c>
      <c r="B48" s="47">
        <v>46070</v>
      </c>
    </row>
    <row r="49" spans="1:2">
      <c r="A49" s="51" t="s">
        <v>1354</v>
      </c>
      <c r="B49" s="47">
        <v>46071</v>
      </c>
    </row>
    <row r="50" spans="1:2">
      <c r="A50" s="51" t="s">
        <v>1355</v>
      </c>
      <c r="B50" s="47">
        <v>46072</v>
      </c>
    </row>
    <row r="51" spans="1:2">
      <c r="A51" s="51" t="s">
        <v>1356</v>
      </c>
      <c r="B51" s="47">
        <v>46073</v>
      </c>
    </row>
    <row r="52" spans="1:2">
      <c r="A52" s="51" t="s">
        <v>1357</v>
      </c>
      <c r="B52" s="47">
        <v>46074</v>
      </c>
    </row>
    <row r="53" spans="1:2">
      <c r="A53" s="51" t="s">
        <v>1358</v>
      </c>
      <c r="B53" s="47">
        <v>46075</v>
      </c>
    </row>
    <row r="54" spans="1:2">
      <c r="A54" s="51" t="s">
        <v>1359</v>
      </c>
      <c r="B54" s="47">
        <v>46076</v>
      </c>
    </row>
    <row r="55" spans="1:2">
      <c r="A55" s="51" t="s">
        <v>1360</v>
      </c>
      <c r="B55" s="47">
        <v>46077</v>
      </c>
    </row>
    <row r="56" spans="1:2">
      <c r="A56" s="51" t="s">
        <v>1361</v>
      </c>
      <c r="B56" s="47">
        <v>46078</v>
      </c>
    </row>
    <row r="57" spans="1:2">
      <c r="A57" s="51" t="s">
        <v>1362</v>
      </c>
      <c r="B57" s="47">
        <v>46079</v>
      </c>
    </row>
    <row r="58" spans="1:2">
      <c r="A58" s="51" t="s">
        <v>1363</v>
      </c>
      <c r="B58" s="47">
        <v>46080</v>
      </c>
    </row>
    <row r="59" spans="1:2">
      <c r="A59" s="51" t="s">
        <v>1364</v>
      </c>
      <c r="B59" s="47">
        <v>46081</v>
      </c>
    </row>
    <row r="60" spans="1:2">
      <c r="A60" s="51" t="s">
        <v>1365</v>
      </c>
      <c r="B60" s="47">
        <v>46082</v>
      </c>
    </row>
    <row r="61" spans="1:2">
      <c r="A61" s="51" t="s">
        <v>1366</v>
      </c>
      <c r="B61" s="47">
        <v>46083</v>
      </c>
    </row>
    <row r="62" spans="1:2">
      <c r="A62" s="51" t="s">
        <v>1367</v>
      </c>
      <c r="B62" s="47">
        <v>46084</v>
      </c>
    </row>
    <row r="63" spans="1:2">
      <c r="A63" s="51" t="s">
        <v>1368</v>
      </c>
      <c r="B63" s="47">
        <v>46085</v>
      </c>
    </row>
    <row r="64" spans="1:2">
      <c r="A64" s="51" t="s">
        <v>1369</v>
      </c>
      <c r="B64" s="47">
        <v>46086</v>
      </c>
    </row>
    <row r="65" spans="1:2">
      <c r="A65" s="51" t="s">
        <v>1370</v>
      </c>
      <c r="B65" s="47">
        <v>46087</v>
      </c>
    </row>
    <row r="66" spans="1:2">
      <c r="A66" s="51" t="s">
        <v>1371</v>
      </c>
      <c r="B66" s="47">
        <v>46088</v>
      </c>
    </row>
    <row r="67" spans="1:2">
      <c r="A67" s="51" t="s">
        <v>1372</v>
      </c>
      <c r="B67" s="47">
        <v>46089</v>
      </c>
    </row>
    <row r="68" spans="1:2">
      <c r="A68" s="51" t="s">
        <v>1373</v>
      </c>
      <c r="B68" s="47">
        <v>46090</v>
      </c>
    </row>
    <row r="69" spans="1:2">
      <c r="A69" s="51" t="s">
        <v>1374</v>
      </c>
      <c r="B69" s="47">
        <v>46091</v>
      </c>
    </row>
    <row r="70" spans="1:2">
      <c r="A70" s="51" t="s">
        <v>1375</v>
      </c>
      <c r="B70" s="47">
        <v>46092</v>
      </c>
    </row>
    <row r="71" spans="1:2">
      <c r="A71" s="51" t="s">
        <v>1376</v>
      </c>
      <c r="B71" s="47">
        <v>46093</v>
      </c>
    </row>
    <row r="72" spans="1:2">
      <c r="A72" s="51" t="s">
        <v>1377</v>
      </c>
      <c r="B72" s="47">
        <v>46094</v>
      </c>
    </row>
    <row r="73" spans="1:2">
      <c r="A73" s="51" t="s">
        <v>1378</v>
      </c>
      <c r="B73" s="47">
        <v>46095</v>
      </c>
    </row>
    <row r="74" spans="1:2">
      <c r="A74" s="51" t="s">
        <v>1379</v>
      </c>
      <c r="B74" s="47">
        <v>46096</v>
      </c>
    </row>
    <row r="75" spans="1:2">
      <c r="A75" s="51" t="s">
        <v>1380</v>
      </c>
      <c r="B75" s="47">
        <v>46097</v>
      </c>
    </row>
    <row r="76" spans="1:2">
      <c r="A76" s="51" t="s">
        <v>1381</v>
      </c>
      <c r="B76" s="47">
        <v>46098</v>
      </c>
    </row>
    <row r="77" spans="1:2">
      <c r="A77" s="51" t="s">
        <v>1382</v>
      </c>
      <c r="B77" s="47">
        <v>46099</v>
      </c>
    </row>
    <row r="78" spans="1:2">
      <c r="A78" s="51" t="s">
        <v>1383</v>
      </c>
      <c r="B78" s="47">
        <v>46100</v>
      </c>
    </row>
    <row r="79" spans="1:2">
      <c r="A79" s="51" t="s">
        <v>1384</v>
      </c>
      <c r="B79" s="47">
        <v>46101</v>
      </c>
    </row>
    <row r="80" spans="1:2">
      <c r="A80" s="51" t="s">
        <v>1385</v>
      </c>
      <c r="B80" s="47">
        <v>46102</v>
      </c>
    </row>
    <row r="81" spans="1:2">
      <c r="A81" s="51" t="s">
        <v>1386</v>
      </c>
      <c r="B81" s="47">
        <v>46103</v>
      </c>
    </row>
    <row r="82" spans="1:2">
      <c r="A82" s="51" t="s">
        <v>1387</v>
      </c>
      <c r="B82" s="47">
        <v>46104</v>
      </c>
    </row>
    <row r="83" spans="1:2">
      <c r="A83" s="51" t="s">
        <v>1388</v>
      </c>
      <c r="B83" s="47">
        <v>46105</v>
      </c>
    </row>
    <row r="84" spans="1:2">
      <c r="A84" s="51" t="s">
        <v>1389</v>
      </c>
      <c r="B84" s="47">
        <v>46106</v>
      </c>
    </row>
    <row r="85" spans="1:2">
      <c r="A85" s="51" t="s">
        <v>1390</v>
      </c>
      <c r="B85" s="47">
        <v>46107</v>
      </c>
    </row>
    <row r="86" spans="1:2">
      <c r="A86" s="51" t="s">
        <v>1391</v>
      </c>
      <c r="B86" s="47">
        <v>46108</v>
      </c>
    </row>
    <row r="87" spans="1:2">
      <c r="A87" s="51" t="s">
        <v>1392</v>
      </c>
      <c r="B87" s="47">
        <v>46109</v>
      </c>
    </row>
    <row r="88" spans="1:2">
      <c r="A88" s="51" t="s">
        <v>1393</v>
      </c>
      <c r="B88" s="47">
        <v>46110</v>
      </c>
    </row>
    <row r="89" spans="1:2">
      <c r="A89" s="51" t="s">
        <v>1394</v>
      </c>
      <c r="B89" s="47">
        <v>46111</v>
      </c>
    </row>
    <row r="90" spans="1:2">
      <c r="A90" s="51" t="s">
        <v>1395</v>
      </c>
      <c r="B90" s="47">
        <v>46112</v>
      </c>
    </row>
    <row r="91" spans="1:2">
      <c r="A91" s="51" t="s">
        <v>1396</v>
      </c>
      <c r="B91" s="47">
        <v>46113</v>
      </c>
    </row>
    <row r="92" spans="1:2">
      <c r="A92" s="51" t="s">
        <v>1397</v>
      </c>
      <c r="B92" s="47">
        <v>46114</v>
      </c>
    </row>
    <row r="93" spans="1:2">
      <c r="A93" s="51" t="s">
        <v>1398</v>
      </c>
      <c r="B93" s="47">
        <v>46115</v>
      </c>
    </row>
    <row r="94" spans="1:2">
      <c r="A94" s="51" t="s">
        <v>1399</v>
      </c>
      <c r="B94" s="47">
        <v>46116</v>
      </c>
    </row>
    <row r="95" spans="1:2">
      <c r="A95" s="51" t="s">
        <v>1400</v>
      </c>
      <c r="B95" s="47">
        <v>46117</v>
      </c>
    </row>
    <row r="96" spans="1:2">
      <c r="A96" s="51" t="s">
        <v>1401</v>
      </c>
      <c r="B96" s="47">
        <v>46118</v>
      </c>
    </row>
    <row r="97" spans="1:2">
      <c r="A97" s="51" t="s">
        <v>1402</v>
      </c>
      <c r="B97" s="47">
        <v>46119</v>
      </c>
    </row>
    <row r="98" spans="1:2">
      <c r="A98" s="51" t="s">
        <v>1403</v>
      </c>
      <c r="B98" s="47">
        <v>46120</v>
      </c>
    </row>
    <row r="99" spans="1:2">
      <c r="A99" s="51" t="s">
        <v>1404</v>
      </c>
      <c r="B99" s="47">
        <v>46121</v>
      </c>
    </row>
    <row r="100" spans="1:2">
      <c r="A100" s="51" t="s">
        <v>1405</v>
      </c>
      <c r="B100" s="47">
        <v>46122</v>
      </c>
    </row>
    <row r="101" spans="1:2">
      <c r="A101" s="51" t="s">
        <v>1406</v>
      </c>
      <c r="B101" s="47">
        <v>46123</v>
      </c>
    </row>
    <row r="102" spans="1:2">
      <c r="A102" s="51" t="s">
        <v>1407</v>
      </c>
      <c r="B102" s="47">
        <v>46124</v>
      </c>
    </row>
    <row r="103" spans="1:2">
      <c r="A103" s="51" t="s">
        <v>1408</v>
      </c>
      <c r="B103" s="47">
        <v>46125</v>
      </c>
    </row>
    <row r="104" spans="1:2">
      <c r="A104" s="51" t="s">
        <v>1409</v>
      </c>
      <c r="B104" s="47">
        <v>46126</v>
      </c>
    </row>
    <row r="105" spans="1:2">
      <c r="A105" s="51" t="s">
        <v>1410</v>
      </c>
      <c r="B105" s="47">
        <v>46127</v>
      </c>
    </row>
    <row r="106" spans="1:2">
      <c r="A106" s="51" t="s">
        <v>1411</v>
      </c>
      <c r="B106" s="47">
        <v>46128</v>
      </c>
    </row>
    <row r="107" spans="1:2">
      <c r="A107" s="51" t="s">
        <v>1412</v>
      </c>
      <c r="B107" s="47">
        <v>46129</v>
      </c>
    </row>
    <row r="108" spans="1:2">
      <c r="A108" s="51" t="s">
        <v>1413</v>
      </c>
      <c r="B108" s="47">
        <v>46130</v>
      </c>
    </row>
    <row r="109" spans="1:2">
      <c r="A109" s="51" t="s">
        <v>1414</v>
      </c>
      <c r="B109" s="47">
        <v>46131</v>
      </c>
    </row>
    <row r="110" spans="1:2">
      <c r="A110" s="51" t="s">
        <v>1415</v>
      </c>
      <c r="B110" s="47">
        <v>46132</v>
      </c>
    </row>
    <row r="111" spans="1:2">
      <c r="A111" s="51" t="s">
        <v>1416</v>
      </c>
      <c r="B111" s="47">
        <v>46133</v>
      </c>
    </row>
    <row r="112" spans="1:2">
      <c r="A112" s="51" t="s">
        <v>1417</v>
      </c>
      <c r="B112" s="47">
        <v>46134</v>
      </c>
    </row>
    <row r="113" spans="1:2">
      <c r="A113" s="51" t="s">
        <v>1418</v>
      </c>
      <c r="B113" s="47">
        <v>46135</v>
      </c>
    </row>
    <row r="114" spans="1:2">
      <c r="A114" s="51" t="s">
        <v>1419</v>
      </c>
      <c r="B114" s="47">
        <v>46136</v>
      </c>
    </row>
    <row r="115" spans="1:2">
      <c r="A115" s="51" t="s">
        <v>1420</v>
      </c>
      <c r="B115" s="47">
        <v>46137</v>
      </c>
    </row>
    <row r="116" spans="1:2">
      <c r="A116" s="51" t="s">
        <v>1421</v>
      </c>
      <c r="B116" s="47">
        <v>46138</v>
      </c>
    </row>
    <row r="117" spans="1:2">
      <c r="A117" s="51" t="s">
        <v>1422</v>
      </c>
      <c r="B117" s="47">
        <v>46139</v>
      </c>
    </row>
    <row r="118" spans="1:2">
      <c r="A118" s="51" t="s">
        <v>1423</v>
      </c>
      <c r="B118" s="47">
        <v>46140</v>
      </c>
    </row>
    <row r="119" spans="1:2">
      <c r="A119" s="51" t="s">
        <v>1424</v>
      </c>
      <c r="B119" s="47">
        <v>46141</v>
      </c>
    </row>
    <row r="120" spans="1:2">
      <c r="A120" s="51" t="s">
        <v>1425</v>
      </c>
      <c r="B120" s="47">
        <v>46142</v>
      </c>
    </row>
    <row r="121" spans="1:2">
      <c r="A121" s="51" t="s">
        <v>1426</v>
      </c>
      <c r="B121" s="47">
        <v>46143</v>
      </c>
    </row>
    <row r="122" spans="1:2">
      <c r="A122" s="51" t="s">
        <v>1427</v>
      </c>
      <c r="B122" s="47">
        <v>46144</v>
      </c>
    </row>
    <row r="123" spans="1:2">
      <c r="A123" s="51" t="s">
        <v>1428</v>
      </c>
      <c r="B123" s="47">
        <v>46145</v>
      </c>
    </row>
    <row r="124" spans="1:2">
      <c r="A124" s="51" t="s">
        <v>1429</v>
      </c>
      <c r="B124" s="47">
        <v>46146</v>
      </c>
    </row>
    <row r="125" spans="1:2">
      <c r="A125" s="51" t="s">
        <v>1430</v>
      </c>
      <c r="B125" s="47">
        <v>46147</v>
      </c>
    </row>
    <row r="126" spans="1:2">
      <c r="A126" s="51" t="s">
        <v>1431</v>
      </c>
      <c r="B126" s="47">
        <v>46148</v>
      </c>
    </row>
    <row r="127" spans="1:2">
      <c r="A127" s="51" t="s">
        <v>1432</v>
      </c>
      <c r="B127" s="47">
        <v>46149</v>
      </c>
    </row>
    <row r="128" spans="1:2">
      <c r="A128" s="51" t="s">
        <v>1433</v>
      </c>
      <c r="B128" s="47">
        <v>46150</v>
      </c>
    </row>
    <row r="129" spans="1:2">
      <c r="A129" s="51" t="s">
        <v>1434</v>
      </c>
      <c r="B129" s="47">
        <v>46151</v>
      </c>
    </row>
    <row r="130" spans="1:2">
      <c r="A130" s="51" t="s">
        <v>1435</v>
      </c>
      <c r="B130" s="47">
        <v>46152</v>
      </c>
    </row>
    <row r="131" spans="1:2">
      <c r="A131" s="51" t="s">
        <v>1436</v>
      </c>
      <c r="B131" s="47">
        <v>46153</v>
      </c>
    </row>
    <row r="132" spans="1:2">
      <c r="A132" s="51" t="s">
        <v>1437</v>
      </c>
      <c r="B132" s="47">
        <v>46154</v>
      </c>
    </row>
    <row r="133" spans="1:2">
      <c r="A133" s="51" t="s">
        <v>1438</v>
      </c>
      <c r="B133" s="47">
        <v>46155</v>
      </c>
    </row>
    <row r="134" spans="1:2">
      <c r="A134" s="51" t="s">
        <v>1439</v>
      </c>
      <c r="B134" s="47">
        <v>46156</v>
      </c>
    </row>
    <row r="135" spans="1:2">
      <c r="A135" s="51" t="s">
        <v>1440</v>
      </c>
      <c r="B135" s="47">
        <v>46157</v>
      </c>
    </row>
    <row r="136" spans="1:2">
      <c r="A136" s="51" t="s">
        <v>1441</v>
      </c>
      <c r="B136" s="47">
        <v>46158</v>
      </c>
    </row>
    <row r="137" spans="1:2">
      <c r="A137" s="51" t="s">
        <v>1442</v>
      </c>
      <c r="B137" s="47">
        <v>46159</v>
      </c>
    </row>
    <row r="138" spans="1:2">
      <c r="A138" s="51" t="s">
        <v>1443</v>
      </c>
      <c r="B138" s="47">
        <v>46160</v>
      </c>
    </row>
    <row r="139" spans="1:2">
      <c r="A139" s="51" t="s">
        <v>1444</v>
      </c>
      <c r="B139" s="47">
        <v>46161</v>
      </c>
    </row>
    <row r="140" spans="1:2">
      <c r="A140" s="51" t="s">
        <v>1445</v>
      </c>
      <c r="B140" s="47">
        <v>46162</v>
      </c>
    </row>
    <row r="141" spans="1:2">
      <c r="A141" s="51" t="s">
        <v>1446</v>
      </c>
      <c r="B141" s="47">
        <v>46163</v>
      </c>
    </row>
    <row r="142" spans="1:2">
      <c r="A142" s="51" t="s">
        <v>1447</v>
      </c>
      <c r="B142" s="47">
        <v>46164</v>
      </c>
    </row>
    <row r="143" spans="1:2">
      <c r="A143" s="51" t="s">
        <v>1448</v>
      </c>
      <c r="B143" s="47">
        <v>46165</v>
      </c>
    </row>
    <row r="144" spans="1:2">
      <c r="A144" s="51" t="s">
        <v>1449</v>
      </c>
      <c r="B144" s="47">
        <v>46166</v>
      </c>
    </row>
    <row r="145" spans="1:2">
      <c r="A145" s="51" t="s">
        <v>1450</v>
      </c>
      <c r="B145" s="47">
        <v>46167</v>
      </c>
    </row>
    <row r="146" spans="1:2">
      <c r="A146" s="51" t="s">
        <v>1451</v>
      </c>
      <c r="B146" s="47">
        <v>46168</v>
      </c>
    </row>
    <row r="147" spans="1:2">
      <c r="A147" s="51" t="s">
        <v>1452</v>
      </c>
      <c r="B147" s="47">
        <v>46169</v>
      </c>
    </row>
    <row r="148" spans="1:2">
      <c r="A148" s="51" t="s">
        <v>1453</v>
      </c>
      <c r="B148" s="47">
        <v>46170</v>
      </c>
    </row>
    <row r="149" spans="1:2">
      <c r="A149" s="51" t="s">
        <v>1454</v>
      </c>
      <c r="B149" s="47">
        <v>46171</v>
      </c>
    </row>
    <row r="150" spans="1:2">
      <c r="A150" s="51" t="s">
        <v>1455</v>
      </c>
      <c r="B150" s="47">
        <v>46172</v>
      </c>
    </row>
    <row r="151" spans="1:2">
      <c r="A151" s="51" t="s">
        <v>1456</v>
      </c>
      <c r="B151" s="47">
        <v>46173</v>
      </c>
    </row>
    <row r="152" spans="1:2">
      <c r="A152" s="51" t="s">
        <v>1457</v>
      </c>
      <c r="B152" s="47">
        <v>46174</v>
      </c>
    </row>
    <row r="153" spans="1:2">
      <c r="A153" s="51" t="s">
        <v>1458</v>
      </c>
      <c r="B153" s="47">
        <v>46175</v>
      </c>
    </row>
    <row r="154" spans="1:2">
      <c r="A154" s="51" t="s">
        <v>1459</v>
      </c>
      <c r="B154" s="47">
        <v>46176</v>
      </c>
    </row>
    <row r="155" spans="1:2">
      <c r="A155" s="51" t="s">
        <v>1460</v>
      </c>
      <c r="B155" s="47">
        <v>46177</v>
      </c>
    </row>
    <row r="156" spans="1:2">
      <c r="A156" s="51" t="s">
        <v>1461</v>
      </c>
      <c r="B156" s="47">
        <v>46178</v>
      </c>
    </row>
    <row r="157" spans="1:2">
      <c r="A157" s="51" t="s">
        <v>1462</v>
      </c>
      <c r="B157" s="47">
        <v>46179</v>
      </c>
    </row>
    <row r="158" spans="1:2">
      <c r="A158" s="51" t="s">
        <v>1463</v>
      </c>
      <c r="B158" s="47">
        <v>46180</v>
      </c>
    </row>
    <row r="159" spans="1:2">
      <c r="A159" s="51" t="s">
        <v>1464</v>
      </c>
      <c r="B159" s="47">
        <v>46181</v>
      </c>
    </row>
    <row r="160" spans="1:2">
      <c r="A160" s="51" t="s">
        <v>1465</v>
      </c>
      <c r="B160" s="47">
        <v>46182</v>
      </c>
    </row>
    <row r="161" spans="1:2">
      <c r="A161" s="51" t="s">
        <v>1466</v>
      </c>
      <c r="B161" s="47">
        <v>46183</v>
      </c>
    </row>
    <row r="162" spans="1:2">
      <c r="A162" s="51" t="s">
        <v>1467</v>
      </c>
      <c r="B162" s="47">
        <v>46184</v>
      </c>
    </row>
    <row r="163" spans="1:2">
      <c r="A163" s="51" t="s">
        <v>1468</v>
      </c>
      <c r="B163" s="47">
        <v>46185</v>
      </c>
    </row>
    <row r="164" spans="1:2">
      <c r="A164" s="51" t="s">
        <v>1469</v>
      </c>
      <c r="B164" s="47">
        <v>46186</v>
      </c>
    </row>
    <row r="165" spans="1:2">
      <c r="A165" s="51" t="s">
        <v>1470</v>
      </c>
      <c r="B165" s="47">
        <v>46187</v>
      </c>
    </row>
    <row r="166" spans="1:2">
      <c r="A166" s="51" t="s">
        <v>1471</v>
      </c>
      <c r="B166" s="47">
        <v>46188</v>
      </c>
    </row>
    <row r="167" spans="1:2">
      <c r="A167" s="51" t="s">
        <v>1472</v>
      </c>
      <c r="B167" s="47">
        <v>46189</v>
      </c>
    </row>
    <row r="168" spans="1:2">
      <c r="A168" s="51" t="s">
        <v>1473</v>
      </c>
      <c r="B168" s="47">
        <v>46190</v>
      </c>
    </row>
    <row r="169" spans="1:2">
      <c r="A169" s="51" t="s">
        <v>1474</v>
      </c>
      <c r="B169" s="47">
        <v>46191</v>
      </c>
    </row>
    <row r="170" spans="1:2">
      <c r="A170" s="51" t="s">
        <v>1475</v>
      </c>
      <c r="B170" s="47">
        <v>46192</v>
      </c>
    </row>
    <row r="171" spans="1:2">
      <c r="A171" s="51" t="s">
        <v>1476</v>
      </c>
      <c r="B171" s="47">
        <v>46193</v>
      </c>
    </row>
    <row r="172" spans="1:2">
      <c r="A172" s="51" t="s">
        <v>1477</v>
      </c>
      <c r="B172" s="47">
        <v>46194</v>
      </c>
    </row>
    <row r="173" spans="1:2">
      <c r="A173" s="51" t="s">
        <v>1478</v>
      </c>
      <c r="B173" s="47">
        <v>46195</v>
      </c>
    </row>
    <row r="174" spans="1:2">
      <c r="A174" s="51" t="s">
        <v>1479</v>
      </c>
      <c r="B174" s="47">
        <v>46196</v>
      </c>
    </row>
    <row r="175" spans="1:2">
      <c r="A175" s="51" t="s">
        <v>1480</v>
      </c>
      <c r="B175" s="47">
        <v>46197</v>
      </c>
    </row>
    <row r="176" spans="1:2">
      <c r="A176" s="51" t="s">
        <v>1481</v>
      </c>
      <c r="B176" s="47">
        <v>46198</v>
      </c>
    </row>
    <row r="177" spans="1:2">
      <c r="A177" s="51" t="s">
        <v>1482</v>
      </c>
      <c r="B177" s="47">
        <v>46199</v>
      </c>
    </row>
    <row r="178" spans="1:2">
      <c r="A178" s="51" t="s">
        <v>1483</v>
      </c>
      <c r="B178" s="47">
        <v>46200</v>
      </c>
    </row>
    <row r="179" spans="1:2">
      <c r="A179" s="51" t="s">
        <v>1484</v>
      </c>
      <c r="B179" s="47">
        <v>46201</v>
      </c>
    </row>
    <row r="180" spans="1:2">
      <c r="A180" s="51" t="s">
        <v>1485</v>
      </c>
      <c r="B180" s="47">
        <v>46202</v>
      </c>
    </row>
    <row r="181" spans="1:2">
      <c r="A181" s="51" t="s">
        <v>1486</v>
      </c>
      <c r="B181" s="47">
        <v>46203</v>
      </c>
    </row>
    <row r="182" spans="1:2">
      <c r="A182" s="51" t="s">
        <v>1487</v>
      </c>
      <c r="B182" s="47">
        <v>46204</v>
      </c>
    </row>
    <row r="183" spans="1:2">
      <c r="A183" s="51" t="s">
        <v>1488</v>
      </c>
      <c r="B183" s="47">
        <v>46205</v>
      </c>
    </row>
    <row r="184" spans="1:2">
      <c r="A184" s="51" t="s">
        <v>1489</v>
      </c>
      <c r="B184" s="47">
        <v>46206</v>
      </c>
    </row>
    <row r="185" spans="1:2">
      <c r="A185" s="51" t="s">
        <v>1490</v>
      </c>
      <c r="B185" s="47">
        <v>46207</v>
      </c>
    </row>
    <row r="186" spans="1:2">
      <c r="A186" s="51" t="s">
        <v>1491</v>
      </c>
      <c r="B186" s="47">
        <v>46208</v>
      </c>
    </row>
    <row r="187" spans="1:2">
      <c r="A187" s="51" t="s">
        <v>1492</v>
      </c>
      <c r="B187" s="47">
        <v>46209</v>
      </c>
    </row>
    <row r="188" spans="1:2">
      <c r="A188" s="51" t="s">
        <v>1493</v>
      </c>
      <c r="B188" s="47">
        <v>46210</v>
      </c>
    </row>
    <row r="189" spans="1:2">
      <c r="A189" s="51" t="s">
        <v>1494</v>
      </c>
      <c r="B189" s="47">
        <v>46211</v>
      </c>
    </row>
    <row r="190" spans="1:2">
      <c r="A190" s="51" t="s">
        <v>1495</v>
      </c>
      <c r="B190" s="47">
        <v>46212</v>
      </c>
    </row>
    <row r="191" spans="1:2">
      <c r="A191" s="51" t="s">
        <v>1496</v>
      </c>
      <c r="B191" s="47">
        <v>46213</v>
      </c>
    </row>
    <row r="192" spans="1:2">
      <c r="A192" s="51" t="s">
        <v>1497</v>
      </c>
      <c r="B192" s="47">
        <v>46214</v>
      </c>
    </row>
    <row r="193" spans="1:2">
      <c r="A193" s="51" t="s">
        <v>1498</v>
      </c>
      <c r="B193" s="47">
        <v>46215</v>
      </c>
    </row>
    <row r="194" spans="1:2">
      <c r="A194" s="51" t="s">
        <v>1499</v>
      </c>
      <c r="B194" s="47">
        <v>46216</v>
      </c>
    </row>
    <row r="195" spans="1:2">
      <c r="A195" s="51" t="s">
        <v>1500</v>
      </c>
      <c r="B195" s="47">
        <v>46217</v>
      </c>
    </row>
    <row r="196" spans="1:2">
      <c r="A196" s="51" t="s">
        <v>1501</v>
      </c>
      <c r="B196" s="47">
        <v>46218</v>
      </c>
    </row>
    <row r="197" spans="1:2">
      <c r="A197" s="51" t="s">
        <v>1502</v>
      </c>
      <c r="B197" s="47">
        <v>46219</v>
      </c>
    </row>
    <row r="198" spans="1:2">
      <c r="A198" s="51" t="s">
        <v>1503</v>
      </c>
      <c r="B198" s="47">
        <v>46220</v>
      </c>
    </row>
    <row r="199" spans="1:2">
      <c r="A199" s="51" t="s">
        <v>1504</v>
      </c>
      <c r="B199" s="47">
        <v>46221</v>
      </c>
    </row>
    <row r="200" spans="1:2">
      <c r="A200" s="51" t="s">
        <v>1505</v>
      </c>
      <c r="B200" s="47">
        <v>46222</v>
      </c>
    </row>
    <row r="201" spans="1:2">
      <c r="A201" s="51" t="s">
        <v>1506</v>
      </c>
      <c r="B201" s="47">
        <v>46223</v>
      </c>
    </row>
    <row r="202" spans="1:2">
      <c r="A202" s="51" t="s">
        <v>1507</v>
      </c>
      <c r="B202" s="47">
        <v>46224</v>
      </c>
    </row>
    <row r="203" spans="1:2">
      <c r="A203" s="51" t="s">
        <v>1508</v>
      </c>
      <c r="B203" s="47">
        <v>46225</v>
      </c>
    </row>
    <row r="204" spans="1:2">
      <c r="A204" s="51" t="s">
        <v>1509</v>
      </c>
      <c r="B204" s="47">
        <v>46226</v>
      </c>
    </row>
    <row r="205" spans="1:2">
      <c r="A205" s="51" t="s">
        <v>1510</v>
      </c>
      <c r="B205" s="47">
        <v>46227</v>
      </c>
    </row>
    <row r="206" spans="1:2">
      <c r="A206" s="51" t="s">
        <v>1511</v>
      </c>
      <c r="B206" s="47">
        <v>46228</v>
      </c>
    </row>
    <row r="207" spans="1:2">
      <c r="A207" s="51" t="s">
        <v>1512</v>
      </c>
      <c r="B207" s="47">
        <v>46229</v>
      </c>
    </row>
    <row r="208" spans="1:2">
      <c r="A208" s="51" t="s">
        <v>1513</v>
      </c>
      <c r="B208" s="47">
        <v>46230</v>
      </c>
    </row>
    <row r="209" spans="1:2">
      <c r="A209" s="51" t="s">
        <v>1514</v>
      </c>
      <c r="B209" s="47">
        <v>46231</v>
      </c>
    </row>
    <row r="210" spans="1:2">
      <c r="A210" s="51" t="s">
        <v>1515</v>
      </c>
      <c r="B210" s="47">
        <v>46232</v>
      </c>
    </row>
    <row r="211" spans="1:2">
      <c r="A211" s="51" t="s">
        <v>1516</v>
      </c>
      <c r="B211" s="47">
        <v>46233</v>
      </c>
    </row>
    <row r="212" spans="1:2">
      <c r="A212" s="51" t="s">
        <v>1517</v>
      </c>
      <c r="B212" s="47">
        <v>46234</v>
      </c>
    </row>
    <row r="213" spans="1:2">
      <c r="A213" s="51" t="s">
        <v>1518</v>
      </c>
      <c r="B213" s="47">
        <v>46235</v>
      </c>
    </row>
    <row r="214" spans="1:2">
      <c r="A214" s="51" t="s">
        <v>1519</v>
      </c>
      <c r="B214" s="47">
        <v>46236</v>
      </c>
    </row>
    <row r="215" spans="1:2">
      <c r="A215" s="51" t="s">
        <v>1520</v>
      </c>
      <c r="B215" s="47">
        <v>46237</v>
      </c>
    </row>
    <row r="216" spans="1:2">
      <c r="A216" s="51" t="s">
        <v>1521</v>
      </c>
      <c r="B216" s="47">
        <v>46238</v>
      </c>
    </row>
    <row r="217" spans="1:2">
      <c r="A217" s="51" t="s">
        <v>1522</v>
      </c>
      <c r="B217" s="47">
        <v>46239</v>
      </c>
    </row>
    <row r="218" spans="1:2">
      <c r="A218" s="51" t="s">
        <v>1523</v>
      </c>
      <c r="B218" s="47">
        <v>46240</v>
      </c>
    </row>
    <row r="219" spans="1:2">
      <c r="A219" s="51" t="s">
        <v>1524</v>
      </c>
      <c r="B219" s="47">
        <v>46241</v>
      </c>
    </row>
    <row r="220" spans="1:2">
      <c r="A220" s="51" t="s">
        <v>1525</v>
      </c>
      <c r="B220" s="47">
        <v>46242</v>
      </c>
    </row>
    <row r="221" spans="1:2">
      <c r="A221" s="51" t="s">
        <v>1526</v>
      </c>
      <c r="B221" s="47">
        <v>46243</v>
      </c>
    </row>
    <row r="222" spans="1:2">
      <c r="A222" s="51" t="s">
        <v>1527</v>
      </c>
      <c r="B222" s="47">
        <v>46244</v>
      </c>
    </row>
    <row r="223" spans="1:2">
      <c r="A223" s="51" t="s">
        <v>1528</v>
      </c>
      <c r="B223" s="47">
        <v>46245</v>
      </c>
    </row>
    <row r="224" spans="1:2">
      <c r="A224" s="51" t="s">
        <v>1529</v>
      </c>
      <c r="B224" s="47">
        <v>46246</v>
      </c>
    </row>
    <row r="225" spans="1:2">
      <c r="A225" s="51" t="s">
        <v>1530</v>
      </c>
      <c r="B225" s="47">
        <v>46247</v>
      </c>
    </row>
    <row r="226" spans="1:2">
      <c r="A226" s="51" t="s">
        <v>1531</v>
      </c>
      <c r="B226" s="47">
        <v>46248</v>
      </c>
    </row>
    <row r="227" spans="1:2">
      <c r="A227" s="51" t="s">
        <v>1532</v>
      </c>
      <c r="B227" s="47">
        <v>46249</v>
      </c>
    </row>
    <row r="228" spans="1:2">
      <c r="A228" s="51" t="s">
        <v>1533</v>
      </c>
      <c r="B228" s="47">
        <v>46250</v>
      </c>
    </row>
    <row r="229" spans="1:2">
      <c r="A229" s="51" t="s">
        <v>1534</v>
      </c>
      <c r="B229" s="47">
        <v>46251</v>
      </c>
    </row>
    <row r="230" spans="1:2">
      <c r="A230" s="51" t="s">
        <v>1535</v>
      </c>
      <c r="B230" s="47">
        <v>46252</v>
      </c>
    </row>
    <row r="231" spans="1:2">
      <c r="A231" s="51" t="s">
        <v>1536</v>
      </c>
      <c r="B231" s="47">
        <v>46253</v>
      </c>
    </row>
    <row r="232" spans="1:2">
      <c r="A232" s="51" t="s">
        <v>1537</v>
      </c>
      <c r="B232" s="47">
        <v>46254</v>
      </c>
    </row>
    <row r="233" spans="1:2">
      <c r="A233" s="51" t="s">
        <v>1538</v>
      </c>
      <c r="B233" s="47">
        <v>46255</v>
      </c>
    </row>
    <row r="234" spans="1:2">
      <c r="A234" s="51" t="s">
        <v>1539</v>
      </c>
      <c r="B234" s="47">
        <v>46256</v>
      </c>
    </row>
    <row r="235" spans="1:2">
      <c r="A235" s="51" t="s">
        <v>1540</v>
      </c>
      <c r="B235" s="47">
        <v>46257</v>
      </c>
    </row>
    <row r="236" spans="1:2">
      <c r="A236" s="51" t="s">
        <v>1541</v>
      </c>
      <c r="B236" s="47">
        <v>46258</v>
      </c>
    </row>
    <row r="237" spans="1:2">
      <c r="A237" s="51" t="s">
        <v>1542</v>
      </c>
      <c r="B237" s="47">
        <v>46259</v>
      </c>
    </row>
    <row r="238" spans="1:2">
      <c r="A238" s="51" t="s">
        <v>1543</v>
      </c>
      <c r="B238" s="47">
        <v>46260</v>
      </c>
    </row>
    <row r="239" spans="1:2">
      <c r="A239" s="51" t="s">
        <v>1544</v>
      </c>
      <c r="B239" s="47">
        <v>46261</v>
      </c>
    </row>
    <row r="240" spans="1:2">
      <c r="A240" s="51" t="s">
        <v>1545</v>
      </c>
      <c r="B240" s="47">
        <v>46262</v>
      </c>
    </row>
    <row r="241" spans="1:2">
      <c r="A241" s="51" t="s">
        <v>1546</v>
      </c>
      <c r="B241" s="47">
        <v>46263</v>
      </c>
    </row>
    <row r="242" spans="1:2">
      <c r="A242" s="51" t="s">
        <v>1547</v>
      </c>
      <c r="B242" s="47">
        <v>46264</v>
      </c>
    </row>
    <row r="243" spans="1:2">
      <c r="A243" s="51" t="s">
        <v>1548</v>
      </c>
      <c r="B243" s="47">
        <v>46265</v>
      </c>
    </row>
    <row r="244" spans="1:2">
      <c r="A244" s="51" t="s">
        <v>1549</v>
      </c>
      <c r="B244" s="47">
        <v>46266</v>
      </c>
    </row>
    <row r="245" spans="1:2">
      <c r="A245" s="51" t="s">
        <v>1550</v>
      </c>
      <c r="B245" s="47">
        <v>46267</v>
      </c>
    </row>
    <row r="246" spans="1:2">
      <c r="A246" s="51" t="s">
        <v>1551</v>
      </c>
      <c r="B246" s="47">
        <v>46268</v>
      </c>
    </row>
    <row r="247" spans="1:2">
      <c r="A247" s="51" t="s">
        <v>1552</v>
      </c>
      <c r="B247" s="47">
        <v>46269</v>
      </c>
    </row>
    <row r="248" spans="1:2">
      <c r="A248" s="51" t="s">
        <v>1553</v>
      </c>
      <c r="B248" s="47">
        <v>46270</v>
      </c>
    </row>
    <row r="249" spans="1:2">
      <c r="A249" s="51" t="s">
        <v>1554</v>
      </c>
      <c r="B249" s="47">
        <v>46271</v>
      </c>
    </row>
    <row r="250" spans="1:2">
      <c r="A250" s="51" t="s">
        <v>1555</v>
      </c>
      <c r="B250" s="47">
        <v>46272</v>
      </c>
    </row>
    <row r="251" spans="1:2">
      <c r="A251" s="51" t="s">
        <v>1556</v>
      </c>
      <c r="B251" s="47">
        <v>46273</v>
      </c>
    </row>
    <row r="252" spans="1:2">
      <c r="A252" s="51" t="s">
        <v>1557</v>
      </c>
      <c r="B252" s="47">
        <v>46274</v>
      </c>
    </row>
    <row r="253" spans="1:2">
      <c r="A253" s="51" t="s">
        <v>1558</v>
      </c>
      <c r="B253" s="47">
        <v>46275</v>
      </c>
    </row>
    <row r="254" spans="1:2">
      <c r="A254" s="51" t="s">
        <v>1559</v>
      </c>
      <c r="B254" s="47">
        <v>46276</v>
      </c>
    </row>
    <row r="255" spans="1:2">
      <c r="A255" s="51" t="s">
        <v>1560</v>
      </c>
      <c r="B255" s="47">
        <v>46277</v>
      </c>
    </row>
    <row r="256" spans="1:2">
      <c r="A256" s="51" t="s">
        <v>1561</v>
      </c>
      <c r="B256" s="47">
        <v>46278</v>
      </c>
    </row>
    <row r="257" spans="1:2">
      <c r="A257" s="51" t="s">
        <v>1562</v>
      </c>
      <c r="B257" s="47">
        <v>46279</v>
      </c>
    </row>
    <row r="258" spans="1:2">
      <c r="A258" s="51" t="s">
        <v>1563</v>
      </c>
      <c r="B258" s="47">
        <v>46280</v>
      </c>
    </row>
    <row r="259" spans="1:2">
      <c r="A259" s="51" t="s">
        <v>1564</v>
      </c>
      <c r="B259" s="47">
        <v>46281</v>
      </c>
    </row>
    <row r="260" spans="1:2">
      <c r="A260" s="51" t="s">
        <v>1565</v>
      </c>
      <c r="B260" s="47">
        <v>46282</v>
      </c>
    </row>
    <row r="261" spans="1:2">
      <c r="A261" s="51" t="s">
        <v>1566</v>
      </c>
      <c r="B261" s="47">
        <v>46283</v>
      </c>
    </row>
    <row r="262" spans="1:2">
      <c r="A262" s="51" t="s">
        <v>1567</v>
      </c>
      <c r="B262" s="47">
        <v>46284</v>
      </c>
    </row>
    <row r="263" spans="1:2">
      <c r="A263" s="51" t="s">
        <v>1568</v>
      </c>
      <c r="B263" s="47">
        <v>46285</v>
      </c>
    </row>
    <row r="264" spans="1:2">
      <c r="A264" s="51" t="s">
        <v>1569</v>
      </c>
      <c r="B264" s="47">
        <v>46286</v>
      </c>
    </row>
    <row r="265" spans="1:2">
      <c r="A265" s="51" t="s">
        <v>1570</v>
      </c>
      <c r="B265" s="47">
        <v>46287</v>
      </c>
    </row>
    <row r="266" spans="1:2">
      <c r="A266" s="51" t="s">
        <v>1571</v>
      </c>
      <c r="B266" s="47">
        <v>46288</v>
      </c>
    </row>
    <row r="267" spans="1:2">
      <c r="A267" s="51" t="s">
        <v>1572</v>
      </c>
      <c r="B267" s="47">
        <v>46289</v>
      </c>
    </row>
    <row r="268" spans="1:2">
      <c r="A268" s="51" t="s">
        <v>1573</v>
      </c>
      <c r="B268" s="47">
        <v>46290</v>
      </c>
    </row>
    <row r="269" spans="1:2">
      <c r="A269" s="51" t="s">
        <v>1574</v>
      </c>
      <c r="B269" s="47">
        <v>46291</v>
      </c>
    </row>
    <row r="270" spans="1:2">
      <c r="A270" s="51" t="s">
        <v>1575</v>
      </c>
      <c r="B270" s="47">
        <v>46292</v>
      </c>
    </row>
    <row r="271" spans="1:2">
      <c r="A271" s="51" t="s">
        <v>1576</v>
      </c>
      <c r="B271" s="47">
        <v>46293</v>
      </c>
    </row>
    <row r="272" spans="1:2">
      <c r="A272" s="51" t="s">
        <v>1577</v>
      </c>
      <c r="B272" s="47">
        <v>46294</v>
      </c>
    </row>
    <row r="273" spans="1:2">
      <c r="A273" s="51" t="s">
        <v>1578</v>
      </c>
      <c r="B273" s="47">
        <v>46295</v>
      </c>
    </row>
    <row r="274" spans="1:2">
      <c r="A274" s="51" t="s">
        <v>1579</v>
      </c>
      <c r="B274" s="47">
        <v>46296</v>
      </c>
    </row>
    <row r="275" spans="1:2">
      <c r="A275" s="51" t="s">
        <v>1580</v>
      </c>
      <c r="B275" s="47">
        <v>46297</v>
      </c>
    </row>
    <row r="276" spans="1:2">
      <c r="A276" s="51" t="s">
        <v>1581</v>
      </c>
      <c r="B276" s="47">
        <v>46298</v>
      </c>
    </row>
    <row r="277" spans="1:2">
      <c r="A277" s="51" t="s">
        <v>1582</v>
      </c>
      <c r="B277" s="47">
        <v>46299</v>
      </c>
    </row>
    <row r="278" spans="1:2">
      <c r="A278" s="51" t="s">
        <v>1583</v>
      </c>
      <c r="B278" s="47">
        <v>46300</v>
      </c>
    </row>
    <row r="279" spans="1:2">
      <c r="A279" s="51" t="s">
        <v>1584</v>
      </c>
      <c r="B279" s="47">
        <v>46301</v>
      </c>
    </row>
    <row r="280" spans="1:2">
      <c r="A280" s="51" t="s">
        <v>1585</v>
      </c>
      <c r="B280" s="47">
        <v>46302</v>
      </c>
    </row>
    <row r="281" spans="1:2">
      <c r="A281" s="51" t="s">
        <v>1586</v>
      </c>
      <c r="B281" s="47">
        <v>46303</v>
      </c>
    </row>
    <row r="282" spans="1:2">
      <c r="A282" s="51" t="s">
        <v>1587</v>
      </c>
      <c r="B282" s="47">
        <v>46304</v>
      </c>
    </row>
    <row r="283" spans="1:2">
      <c r="A283" s="51" t="s">
        <v>1588</v>
      </c>
      <c r="B283" s="47">
        <v>46305</v>
      </c>
    </row>
    <row r="284" spans="1:2">
      <c r="A284" s="51" t="s">
        <v>1589</v>
      </c>
      <c r="B284" s="47">
        <v>46306</v>
      </c>
    </row>
    <row r="285" spans="1:2">
      <c r="A285" s="51" t="s">
        <v>1590</v>
      </c>
      <c r="B285" s="47">
        <v>46307</v>
      </c>
    </row>
    <row r="286" spans="1:2">
      <c r="A286" s="51" t="s">
        <v>1591</v>
      </c>
      <c r="B286" s="47">
        <v>46308</v>
      </c>
    </row>
    <row r="287" spans="1:2">
      <c r="A287" s="51" t="s">
        <v>1592</v>
      </c>
      <c r="B287" s="47">
        <v>46309</v>
      </c>
    </row>
    <row r="288" spans="1:2">
      <c r="A288" s="51" t="s">
        <v>1593</v>
      </c>
      <c r="B288" s="47">
        <v>46310</v>
      </c>
    </row>
    <row r="289" spans="1:2">
      <c r="A289" s="51" t="s">
        <v>1594</v>
      </c>
      <c r="B289" s="47">
        <v>46311</v>
      </c>
    </row>
    <row r="290" spans="1:2">
      <c r="A290" s="51" t="s">
        <v>1595</v>
      </c>
      <c r="B290" s="47">
        <v>46312</v>
      </c>
    </row>
    <row r="291" spans="1:2">
      <c r="A291" s="51" t="s">
        <v>1596</v>
      </c>
      <c r="B291" s="47">
        <v>46313</v>
      </c>
    </row>
    <row r="292" spans="1:2">
      <c r="A292" s="51" t="s">
        <v>1597</v>
      </c>
      <c r="B292" s="47">
        <v>46314</v>
      </c>
    </row>
    <row r="293" spans="1:2">
      <c r="A293" s="51" t="s">
        <v>1598</v>
      </c>
      <c r="B293" s="47">
        <v>46315</v>
      </c>
    </row>
    <row r="294" spans="1:2">
      <c r="A294" s="51" t="s">
        <v>1599</v>
      </c>
      <c r="B294" s="47">
        <v>46316</v>
      </c>
    </row>
    <row r="295" spans="1:2">
      <c r="A295" s="51" t="s">
        <v>1600</v>
      </c>
      <c r="B295" s="47">
        <v>46317</v>
      </c>
    </row>
    <row r="296" spans="1:2">
      <c r="A296" s="51" t="s">
        <v>1601</v>
      </c>
      <c r="B296" s="47">
        <v>46318</v>
      </c>
    </row>
    <row r="297" spans="1:2">
      <c r="A297" s="51" t="s">
        <v>1602</v>
      </c>
      <c r="B297" s="47">
        <v>46319</v>
      </c>
    </row>
    <row r="298" spans="1:2">
      <c r="A298" s="51" t="s">
        <v>1603</v>
      </c>
      <c r="B298" s="47">
        <v>46320</v>
      </c>
    </row>
    <row r="299" spans="1:2">
      <c r="A299" s="51" t="s">
        <v>1604</v>
      </c>
      <c r="B299" s="47">
        <v>46321</v>
      </c>
    </row>
    <row r="300" spans="1:2">
      <c r="A300" s="51" t="s">
        <v>1605</v>
      </c>
      <c r="B300" s="47">
        <v>46322</v>
      </c>
    </row>
    <row r="301" spans="1:2">
      <c r="A301" s="51" t="s">
        <v>1606</v>
      </c>
      <c r="B301" s="47">
        <v>46323</v>
      </c>
    </row>
    <row r="302" spans="1:2">
      <c r="A302" s="51" t="s">
        <v>1607</v>
      </c>
      <c r="B302" s="47">
        <v>46324</v>
      </c>
    </row>
    <row r="303" spans="1:2">
      <c r="A303" s="51" t="s">
        <v>1608</v>
      </c>
      <c r="B303" s="47">
        <v>46325</v>
      </c>
    </row>
    <row r="304" spans="1:2">
      <c r="A304" s="51" t="s">
        <v>1609</v>
      </c>
      <c r="B304" s="47">
        <v>46326</v>
      </c>
    </row>
    <row r="305" spans="1:2">
      <c r="A305" s="51" t="s">
        <v>1610</v>
      </c>
      <c r="B305" s="47">
        <v>46327</v>
      </c>
    </row>
    <row r="306" spans="1:2">
      <c r="A306" s="51" t="s">
        <v>1611</v>
      </c>
      <c r="B306" s="47">
        <v>46328</v>
      </c>
    </row>
    <row r="307" spans="1:2">
      <c r="A307" s="51" t="s">
        <v>1612</v>
      </c>
      <c r="B307" s="47">
        <v>46329</v>
      </c>
    </row>
    <row r="308" spans="1:2">
      <c r="A308" s="51" t="s">
        <v>1613</v>
      </c>
      <c r="B308" s="47">
        <v>46330</v>
      </c>
    </row>
    <row r="309" spans="1:2">
      <c r="A309" s="51" t="s">
        <v>1614</v>
      </c>
      <c r="B309" s="47">
        <v>46331</v>
      </c>
    </row>
    <row r="310" spans="1:2">
      <c r="A310" s="51" t="s">
        <v>1615</v>
      </c>
      <c r="B310" s="47">
        <v>46332</v>
      </c>
    </row>
    <row r="311" spans="1:2">
      <c r="A311" s="51" t="s">
        <v>1616</v>
      </c>
      <c r="B311" s="47">
        <v>46333</v>
      </c>
    </row>
    <row r="312" spans="1:2">
      <c r="A312" s="51" t="s">
        <v>1617</v>
      </c>
      <c r="B312" s="47">
        <v>46334</v>
      </c>
    </row>
    <row r="313" spans="1:2">
      <c r="A313" s="51" t="s">
        <v>1618</v>
      </c>
      <c r="B313" s="47">
        <v>46335</v>
      </c>
    </row>
    <row r="314" spans="1:2">
      <c r="A314" s="51" t="s">
        <v>1619</v>
      </c>
      <c r="B314" s="47">
        <v>46336</v>
      </c>
    </row>
    <row r="315" spans="1:2">
      <c r="A315" s="51" t="s">
        <v>1620</v>
      </c>
      <c r="B315" s="47">
        <v>46337</v>
      </c>
    </row>
    <row r="316" spans="1:2">
      <c r="A316" s="51" t="s">
        <v>1621</v>
      </c>
      <c r="B316" s="47">
        <v>46338</v>
      </c>
    </row>
    <row r="317" spans="1:2">
      <c r="A317" s="51" t="s">
        <v>1622</v>
      </c>
      <c r="B317" s="47">
        <v>46339</v>
      </c>
    </row>
    <row r="318" spans="1:2">
      <c r="A318" s="51" t="s">
        <v>1623</v>
      </c>
      <c r="B318" s="47">
        <v>46340</v>
      </c>
    </row>
    <row r="319" spans="1:2">
      <c r="A319" s="51" t="s">
        <v>1624</v>
      </c>
      <c r="B319" s="47">
        <v>46341</v>
      </c>
    </row>
    <row r="320" spans="1:2">
      <c r="A320" s="51" t="s">
        <v>1625</v>
      </c>
      <c r="B320" s="47">
        <v>46342</v>
      </c>
    </row>
    <row r="321" spans="1:2">
      <c r="A321" s="51" t="s">
        <v>1626</v>
      </c>
      <c r="B321" s="47">
        <v>46343</v>
      </c>
    </row>
    <row r="322" spans="1:2">
      <c r="A322" s="51" t="s">
        <v>1627</v>
      </c>
      <c r="B322" s="47">
        <v>46344</v>
      </c>
    </row>
    <row r="323" spans="1:2">
      <c r="A323" s="51" t="s">
        <v>1628</v>
      </c>
      <c r="B323" s="47">
        <v>46345</v>
      </c>
    </row>
    <row r="324" spans="1:2">
      <c r="A324" s="51" t="s">
        <v>1629</v>
      </c>
      <c r="B324" s="47">
        <v>46346</v>
      </c>
    </row>
    <row r="325" spans="1:2">
      <c r="A325" s="51" t="s">
        <v>1630</v>
      </c>
      <c r="B325" s="47">
        <v>46347</v>
      </c>
    </row>
    <row r="326" spans="1:2">
      <c r="A326" s="51" t="s">
        <v>1631</v>
      </c>
      <c r="B326" s="47">
        <v>46348</v>
      </c>
    </row>
    <row r="327" spans="1:2">
      <c r="A327" s="51" t="s">
        <v>1632</v>
      </c>
      <c r="B327" s="47">
        <v>46349</v>
      </c>
    </row>
    <row r="328" spans="1:2">
      <c r="A328" s="51" t="s">
        <v>1633</v>
      </c>
      <c r="B328" s="47">
        <v>46350</v>
      </c>
    </row>
    <row r="329" spans="1:2">
      <c r="A329" s="51" t="s">
        <v>1634</v>
      </c>
      <c r="B329" s="47">
        <v>46351</v>
      </c>
    </row>
    <row r="330" spans="1:2">
      <c r="A330" s="51" t="s">
        <v>1635</v>
      </c>
      <c r="B330" s="47">
        <v>46352</v>
      </c>
    </row>
    <row r="331" spans="1:2">
      <c r="A331" s="51" t="s">
        <v>1636</v>
      </c>
      <c r="B331" s="47">
        <v>46353</v>
      </c>
    </row>
    <row r="332" spans="1:2">
      <c r="A332" s="51" t="s">
        <v>1637</v>
      </c>
      <c r="B332" s="47">
        <v>46354</v>
      </c>
    </row>
    <row r="333" spans="1:2">
      <c r="A333" s="51" t="s">
        <v>1638</v>
      </c>
      <c r="B333" s="47">
        <v>46355</v>
      </c>
    </row>
    <row r="334" spans="1:2">
      <c r="A334" s="51" t="s">
        <v>1639</v>
      </c>
      <c r="B334" s="47">
        <v>46356</v>
      </c>
    </row>
    <row r="335" spans="1:2">
      <c r="A335" s="51" t="s">
        <v>1640</v>
      </c>
      <c r="B335" s="47">
        <v>46357</v>
      </c>
    </row>
    <row r="336" spans="1:2">
      <c r="A336" s="51" t="s">
        <v>1641</v>
      </c>
      <c r="B336" s="47">
        <v>46358</v>
      </c>
    </row>
    <row r="337" spans="1:2">
      <c r="A337" s="51" t="s">
        <v>1642</v>
      </c>
      <c r="B337" s="47">
        <v>46359</v>
      </c>
    </row>
    <row r="338" spans="1:2">
      <c r="A338" s="51" t="s">
        <v>1643</v>
      </c>
      <c r="B338" s="47">
        <v>46360</v>
      </c>
    </row>
    <row r="339" spans="1:2">
      <c r="A339" s="51" t="s">
        <v>1644</v>
      </c>
      <c r="B339" s="47">
        <v>46361</v>
      </c>
    </row>
    <row r="340" spans="1:2">
      <c r="A340" s="51" t="s">
        <v>1645</v>
      </c>
      <c r="B340" s="47">
        <v>46362</v>
      </c>
    </row>
    <row r="341" spans="1:2">
      <c r="A341" s="51" t="s">
        <v>1646</v>
      </c>
      <c r="B341" s="47">
        <v>46363</v>
      </c>
    </row>
    <row r="342" spans="1:2">
      <c r="A342" s="51" t="s">
        <v>1647</v>
      </c>
      <c r="B342" s="47">
        <v>46364</v>
      </c>
    </row>
    <row r="343" spans="1:2">
      <c r="A343" s="51" t="s">
        <v>1648</v>
      </c>
      <c r="B343" s="47">
        <v>46365</v>
      </c>
    </row>
    <row r="344" spans="1:2">
      <c r="A344" s="51" t="s">
        <v>1649</v>
      </c>
      <c r="B344" s="47">
        <v>46366</v>
      </c>
    </row>
    <row r="345" spans="1:2">
      <c r="A345" s="51" t="s">
        <v>1650</v>
      </c>
      <c r="B345" s="47">
        <v>46367</v>
      </c>
    </row>
    <row r="346" spans="1:2">
      <c r="A346" s="51" t="s">
        <v>1651</v>
      </c>
      <c r="B346" s="47">
        <v>46368</v>
      </c>
    </row>
    <row r="347" spans="1:2">
      <c r="A347" s="51" t="s">
        <v>1652</v>
      </c>
      <c r="B347" s="47">
        <v>46369</v>
      </c>
    </row>
    <row r="348" spans="1:2">
      <c r="A348" s="51" t="s">
        <v>1653</v>
      </c>
      <c r="B348" s="47">
        <v>46370</v>
      </c>
    </row>
    <row r="349" spans="1:2">
      <c r="A349" s="51" t="s">
        <v>1654</v>
      </c>
      <c r="B349" s="47">
        <v>46371</v>
      </c>
    </row>
    <row r="350" spans="1:2">
      <c r="A350" s="51" t="s">
        <v>1655</v>
      </c>
      <c r="B350" s="47">
        <v>46372</v>
      </c>
    </row>
    <row r="351" spans="1:2">
      <c r="A351" s="51" t="s">
        <v>1656</v>
      </c>
      <c r="B351" s="47">
        <v>46373</v>
      </c>
    </row>
    <row r="352" spans="1:2">
      <c r="A352" s="51" t="s">
        <v>1657</v>
      </c>
      <c r="B352" s="47">
        <v>46374</v>
      </c>
    </row>
    <row r="353" spans="1:2">
      <c r="A353" s="51" t="s">
        <v>1658</v>
      </c>
      <c r="B353" s="47">
        <v>46375</v>
      </c>
    </row>
    <row r="354" spans="1:2">
      <c r="A354" s="51" t="s">
        <v>1659</v>
      </c>
      <c r="B354" s="47">
        <v>46376</v>
      </c>
    </row>
    <row r="355" spans="1:2">
      <c r="A355" s="51" t="s">
        <v>1660</v>
      </c>
      <c r="B355" s="47">
        <v>46377</v>
      </c>
    </row>
    <row r="356" spans="1:2">
      <c r="A356" s="51" t="s">
        <v>1306</v>
      </c>
      <c r="B356" s="47">
        <v>46378</v>
      </c>
    </row>
    <row r="357" spans="1:2">
      <c r="A357" s="51" t="s">
        <v>1307</v>
      </c>
      <c r="B357" s="47">
        <v>46379</v>
      </c>
    </row>
    <row r="358" spans="1:2">
      <c r="A358" s="51" t="s">
        <v>1308</v>
      </c>
      <c r="B358" s="47">
        <v>46380</v>
      </c>
    </row>
    <row r="359" spans="1:2">
      <c r="A359" s="51" t="s">
        <v>1309</v>
      </c>
      <c r="B359" s="47">
        <v>46381</v>
      </c>
    </row>
    <row r="360" spans="1:2">
      <c r="A360" s="51" t="s">
        <v>1310</v>
      </c>
      <c r="B360" s="47">
        <v>46382</v>
      </c>
    </row>
    <row r="361" spans="1:2">
      <c r="A361" s="51" t="s">
        <v>1311</v>
      </c>
      <c r="B361" s="47">
        <v>46383</v>
      </c>
    </row>
    <row r="362" spans="1:2">
      <c r="A362" s="51" t="s">
        <v>1312</v>
      </c>
      <c r="B362" s="47">
        <v>46384</v>
      </c>
    </row>
    <row r="363" spans="1:2">
      <c r="A363" s="51" t="s">
        <v>1313</v>
      </c>
      <c r="B363" s="47">
        <v>46385</v>
      </c>
    </row>
    <row r="364" spans="1:2">
      <c r="A364" s="51" t="s">
        <v>1314</v>
      </c>
      <c r="B364" s="47">
        <v>46386</v>
      </c>
    </row>
    <row r="365" spans="1:2">
      <c r="A365" s="51" t="s">
        <v>1315</v>
      </c>
      <c r="B365" s="47">
        <v>46387</v>
      </c>
    </row>
    <row r="366" spans="1:2">
      <c r="A366" s="58"/>
    </row>
  </sheetData>
  <pageMargins left="0.7" right="0.7" top="0.78740157499999996" bottom="0.78740157499999996"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517D3-6594-F441-940F-B19BF997E1F8}">
  <sheetPr codeName="Sheet6"/>
  <dimension ref="A1:C75"/>
  <sheetViews>
    <sheetView topLeftCell="A5" workbookViewId="0">
      <selection activeCell="B12" sqref="B12"/>
    </sheetView>
  </sheetViews>
  <sheetFormatPr defaultColWidth="11" defaultRowHeight="15.75"/>
  <cols>
    <col min="1" max="1" width="162.125" customWidth="1"/>
  </cols>
  <sheetData>
    <row r="1" spans="1:3" ht="15.95" customHeight="1">
      <c r="A1" s="112" t="s">
        <v>166</v>
      </c>
    </row>
    <row r="2" spans="1:3">
      <c r="A2" s="112"/>
    </row>
    <row r="3" spans="1:3">
      <c r="A3" s="112"/>
    </row>
    <row r="4" spans="1:3">
      <c r="A4" s="112"/>
    </row>
    <row r="5" spans="1:3">
      <c r="A5" s="112"/>
    </row>
    <row r="6" spans="1:3">
      <c r="A6" s="112"/>
    </row>
    <row r="7" spans="1:3">
      <c r="A7" s="112"/>
    </row>
    <row r="8" spans="1:3">
      <c r="A8" s="112"/>
    </row>
    <row r="9" spans="1:3">
      <c r="A9" s="112"/>
    </row>
    <row r="10" spans="1:3">
      <c r="A10" s="112"/>
    </row>
    <row r="11" spans="1:3">
      <c r="A11" s="112"/>
    </row>
    <row r="12" spans="1:3">
      <c r="A12" s="112"/>
      <c r="C12" s="34"/>
    </row>
    <row r="13" spans="1:3">
      <c r="A13" s="112"/>
    </row>
    <row r="14" spans="1:3">
      <c r="A14" s="112"/>
    </row>
    <row r="15" spans="1:3">
      <c r="A15" s="112"/>
    </row>
    <row r="16" spans="1:3">
      <c r="A16" s="112"/>
    </row>
    <row r="17" spans="1:1">
      <c r="A17" s="112"/>
    </row>
    <row r="18" spans="1:1">
      <c r="A18" s="112"/>
    </row>
    <row r="19" spans="1:1">
      <c r="A19" s="112"/>
    </row>
    <row r="20" spans="1:1">
      <c r="A20" s="112"/>
    </row>
    <row r="21" spans="1:1">
      <c r="A21" s="112"/>
    </row>
    <row r="22" spans="1:1">
      <c r="A22" s="112"/>
    </row>
    <row r="23" spans="1:1">
      <c r="A23" s="112"/>
    </row>
    <row r="24" spans="1:1">
      <c r="A24" s="112"/>
    </row>
    <row r="25" spans="1:1">
      <c r="A25" s="112"/>
    </row>
    <row r="26" spans="1:1">
      <c r="A26" s="112"/>
    </row>
    <row r="27" spans="1:1">
      <c r="A27" s="112"/>
    </row>
    <row r="28" spans="1:1">
      <c r="A28" s="112"/>
    </row>
    <row r="29" spans="1:1">
      <c r="A29" s="112"/>
    </row>
    <row r="30" spans="1:1">
      <c r="A30" s="112"/>
    </row>
    <row r="31" spans="1:1">
      <c r="A31" s="112"/>
    </row>
    <row r="32" spans="1:1">
      <c r="A32" s="112"/>
    </row>
    <row r="33" spans="1:1">
      <c r="A33" s="112"/>
    </row>
    <row r="34" spans="1:1">
      <c r="A34" s="112"/>
    </row>
    <row r="35" spans="1:1">
      <c r="A35" s="112"/>
    </row>
    <row r="36" spans="1:1">
      <c r="A36" s="112"/>
    </row>
    <row r="37" spans="1:1">
      <c r="A37" s="112"/>
    </row>
    <row r="38" spans="1:1">
      <c r="A38" s="112"/>
    </row>
    <row r="39" spans="1:1">
      <c r="A39" s="112"/>
    </row>
    <row r="40" spans="1:1">
      <c r="A40" s="112"/>
    </row>
    <row r="41" spans="1:1">
      <c r="A41" s="112"/>
    </row>
    <row r="42" spans="1:1">
      <c r="A42" s="35"/>
    </row>
    <row r="43" spans="1:1">
      <c r="A43" s="35"/>
    </row>
    <row r="44" spans="1:1">
      <c r="A44" s="35"/>
    </row>
    <row r="45" spans="1:1">
      <c r="A45" s="35"/>
    </row>
    <row r="46" spans="1:1">
      <c r="A46" s="35"/>
    </row>
    <row r="47" spans="1:1">
      <c r="A47" s="35"/>
    </row>
    <row r="48" spans="1:1">
      <c r="A48" s="35"/>
    </row>
    <row r="49" spans="1:1">
      <c r="A49" s="35"/>
    </row>
    <row r="50" spans="1:1">
      <c r="A50" s="35"/>
    </row>
    <row r="51" spans="1:1">
      <c r="A51" s="35"/>
    </row>
    <row r="52" spans="1:1">
      <c r="A52" s="35"/>
    </row>
    <row r="53" spans="1:1">
      <c r="A53" s="35"/>
    </row>
    <row r="54" spans="1:1">
      <c r="A54" s="35"/>
    </row>
    <row r="55" spans="1:1">
      <c r="A55" s="35"/>
    </row>
    <row r="56" spans="1:1">
      <c r="A56" s="35"/>
    </row>
    <row r="57" spans="1:1">
      <c r="A57" s="35"/>
    </row>
    <row r="58" spans="1:1">
      <c r="A58" s="35"/>
    </row>
    <row r="59" spans="1:1">
      <c r="A59" s="35"/>
    </row>
    <row r="60" spans="1:1">
      <c r="A60" s="35"/>
    </row>
    <row r="61" spans="1:1">
      <c r="A61" s="35"/>
    </row>
    <row r="62" spans="1:1">
      <c r="A62" s="35"/>
    </row>
    <row r="63" spans="1:1">
      <c r="A63" s="35"/>
    </row>
    <row r="64" spans="1:1">
      <c r="A64" s="35"/>
    </row>
    <row r="65" spans="1:1">
      <c r="A65" s="35"/>
    </row>
    <row r="66" spans="1:1">
      <c r="A66" s="35"/>
    </row>
    <row r="67" spans="1:1">
      <c r="A67" s="35"/>
    </row>
    <row r="68" spans="1:1">
      <c r="A68" s="35"/>
    </row>
    <row r="69" spans="1:1">
      <c r="A69" s="35"/>
    </row>
    <row r="70" spans="1:1">
      <c r="A70" s="35"/>
    </row>
    <row r="71" spans="1:1">
      <c r="A71" s="35"/>
    </row>
    <row r="72" spans="1:1">
      <c r="A72" s="35"/>
    </row>
    <row r="73" spans="1:1">
      <c r="A73" s="35"/>
    </row>
    <row r="74" spans="1:1">
      <c r="A74" s="35"/>
    </row>
    <row r="75" spans="1:1">
      <c r="A75" s="35"/>
    </row>
  </sheetData>
  <mergeCells count="1">
    <mergeCell ref="A1:A41"/>
  </mergeCells>
  <pageMargins left="0.7" right="0.7" top="0.78740157499999996" bottom="0.78740157499999996"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9C8DF-4964-1D4A-803A-F8808E124CF8}">
  <sheetPr codeName="Sheet7"/>
  <dimension ref="A1:B147"/>
  <sheetViews>
    <sheetView workbookViewId="0">
      <selection activeCell="D10" sqref="D10"/>
    </sheetView>
  </sheetViews>
  <sheetFormatPr defaultColWidth="11" defaultRowHeight="15.75"/>
  <cols>
    <col min="1" max="1" width="27.625" customWidth="1"/>
    <col min="2" max="2" width="10.875" style="61"/>
  </cols>
  <sheetData>
    <row r="1" spans="1:2">
      <c r="A1" s="46" t="s">
        <v>348</v>
      </c>
      <c r="B1" s="60">
        <v>46085</v>
      </c>
    </row>
    <row r="2" spans="1:2">
      <c r="A2" s="46" t="s">
        <v>351</v>
      </c>
      <c r="B2" s="60">
        <v>46116</v>
      </c>
    </row>
    <row r="3" spans="1:2">
      <c r="A3" s="46" t="s">
        <v>354</v>
      </c>
      <c r="B3" s="60">
        <v>46146</v>
      </c>
    </row>
    <row r="4" spans="1:2">
      <c r="A4" s="46" t="s">
        <v>357</v>
      </c>
      <c r="B4" s="60">
        <v>46177</v>
      </c>
    </row>
    <row r="5" spans="1:2">
      <c r="A5" s="46" t="s">
        <v>360</v>
      </c>
      <c r="B5" s="60">
        <v>46207</v>
      </c>
    </row>
    <row r="6" spans="1:2">
      <c r="A6" s="46" t="s">
        <v>363</v>
      </c>
      <c r="B6" s="60">
        <v>46238</v>
      </c>
    </row>
    <row r="7" spans="1:2">
      <c r="A7" s="46" t="s">
        <v>366</v>
      </c>
      <c r="B7" s="60">
        <v>46269</v>
      </c>
    </row>
    <row r="8" spans="1:2">
      <c r="A8" s="46" t="s">
        <v>368</v>
      </c>
      <c r="B8" s="60">
        <v>46299</v>
      </c>
    </row>
    <row r="9" spans="1:2">
      <c r="A9" s="46" t="s">
        <v>371</v>
      </c>
      <c r="B9" s="60">
        <v>46330</v>
      </c>
    </row>
    <row r="10" spans="1:2">
      <c r="A10" s="46" t="s">
        <v>375</v>
      </c>
      <c r="B10" s="60">
        <v>46360</v>
      </c>
    </row>
    <row r="11" spans="1:2">
      <c r="A11" s="46" t="s">
        <v>377</v>
      </c>
      <c r="B11" s="60" t="s">
        <v>1661</v>
      </c>
    </row>
    <row r="12" spans="1:2">
      <c r="A12" s="46" t="s">
        <v>380</v>
      </c>
      <c r="B12" s="60" t="s">
        <v>1662</v>
      </c>
    </row>
    <row r="13" spans="1:2">
      <c r="A13" s="46" t="s">
        <v>382</v>
      </c>
      <c r="B13" s="60" t="s">
        <v>1663</v>
      </c>
    </row>
    <row r="14" spans="1:2">
      <c r="A14" s="46" t="s">
        <v>384</v>
      </c>
      <c r="B14" s="60" t="s">
        <v>1664</v>
      </c>
    </row>
    <row r="15" spans="1:2">
      <c r="A15" s="46" t="s">
        <v>387</v>
      </c>
      <c r="B15" s="60" t="s">
        <v>1665</v>
      </c>
    </row>
    <row r="16" spans="1:2">
      <c r="A16" s="46" t="s">
        <v>390</v>
      </c>
      <c r="B16" s="60" t="s">
        <v>1666</v>
      </c>
    </row>
    <row r="17" spans="1:2">
      <c r="A17" s="46" t="s">
        <v>392</v>
      </c>
      <c r="B17" s="60" t="s">
        <v>1667</v>
      </c>
    </row>
    <row r="18" spans="1:2">
      <c r="A18" s="46" t="s">
        <v>394</v>
      </c>
      <c r="B18" s="60" t="s">
        <v>1668</v>
      </c>
    </row>
    <row r="19" spans="1:2">
      <c r="A19" s="46" t="s">
        <v>397</v>
      </c>
      <c r="B19" s="60" t="s">
        <v>1669</v>
      </c>
    </row>
    <row r="20" spans="1:2">
      <c r="A20" s="46" t="s">
        <v>400</v>
      </c>
      <c r="B20" s="60" t="s">
        <v>1670</v>
      </c>
    </row>
    <row r="21" spans="1:2">
      <c r="A21" s="46" t="s">
        <v>402</v>
      </c>
      <c r="B21" s="60" t="s">
        <v>1671</v>
      </c>
    </row>
    <row r="22" spans="1:2">
      <c r="A22" s="46" t="s">
        <v>404</v>
      </c>
      <c r="B22" s="60" t="s">
        <v>1672</v>
      </c>
    </row>
    <row r="23" spans="1:2">
      <c r="A23" s="46" t="s">
        <v>407</v>
      </c>
      <c r="B23" s="60" t="s">
        <v>1673</v>
      </c>
    </row>
    <row r="24" spans="1:2">
      <c r="A24" s="46" t="s">
        <v>409</v>
      </c>
      <c r="B24" s="60" t="s">
        <v>1674</v>
      </c>
    </row>
    <row r="25" spans="1:2">
      <c r="A25" s="46" t="s">
        <v>411</v>
      </c>
      <c r="B25" s="60" t="s">
        <v>1675</v>
      </c>
    </row>
    <row r="26" spans="1:2">
      <c r="A26" s="46" t="s">
        <v>413</v>
      </c>
      <c r="B26" s="60" t="s">
        <v>1676</v>
      </c>
    </row>
    <row r="27" spans="1:2">
      <c r="A27" s="46" t="s">
        <v>415</v>
      </c>
      <c r="B27" s="60" t="s">
        <v>1677</v>
      </c>
    </row>
    <row r="28" spans="1:2">
      <c r="A28" s="46" t="s">
        <v>417</v>
      </c>
      <c r="B28" s="60" t="s">
        <v>1678</v>
      </c>
    </row>
    <row r="29" spans="1:2">
      <c r="A29" s="46" t="s">
        <v>420</v>
      </c>
      <c r="B29" s="60">
        <v>46027</v>
      </c>
    </row>
    <row r="30" spans="1:2">
      <c r="A30" s="46" t="s">
        <v>423</v>
      </c>
      <c r="B30" s="60">
        <v>46058</v>
      </c>
    </row>
    <row r="31" spans="1:2">
      <c r="A31" s="46" t="s">
        <v>425</v>
      </c>
      <c r="B31" s="60">
        <v>46086</v>
      </c>
    </row>
    <row r="32" spans="1:2">
      <c r="A32" s="46" t="s">
        <v>427</v>
      </c>
      <c r="B32" s="60">
        <v>46117</v>
      </c>
    </row>
    <row r="33" spans="1:2">
      <c r="A33" s="46" t="s">
        <v>430</v>
      </c>
      <c r="B33" s="60">
        <v>46147</v>
      </c>
    </row>
    <row r="34" spans="1:2">
      <c r="A34" s="46" t="s">
        <v>432</v>
      </c>
      <c r="B34" s="60">
        <v>46178</v>
      </c>
    </row>
    <row r="35" spans="1:2">
      <c r="A35" s="46" t="s">
        <v>434</v>
      </c>
      <c r="B35" s="60">
        <v>46208</v>
      </c>
    </row>
    <row r="36" spans="1:2">
      <c r="A36" s="46" t="s">
        <v>436</v>
      </c>
      <c r="B36" s="60">
        <v>46239</v>
      </c>
    </row>
    <row r="37" spans="1:2">
      <c r="A37" s="46" t="s">
        <v>439</v>
      </c>
      <c r="B37" s="60">
        <v>46270</v>
      </c>
    </row>
    <row r="38" spans="1:2">
      <c r="A38" s="46" t="s">
        <v>441</v>
      </c>
      <c r="B38" s="60">
        <v>46300</v>
      </c>
    </row>
    <row r="39" spans="1:2">
      <c r="A39" s="46" t="s">
        <v>443</v>
      </c>
      <c r="B39" s="60">
        <v>46331</v>
      </c>
    </row>
    <row r="40" spans="1:2">
      <c r="A40" s="46" t="s">
        <v>445</v>
      </c>
      <c r="B40" s="60">
        <v>46361</v>
      </c>
    </row>
    <row r="41" spans="1:2">
      <c r="A41" s="46" t="s">
        <v>447</v>
      </c>
      <c r="B41" s="60" t="s">
        <v>1679</v>
      </c>
    </row>
    <row r="42" spans="1:2">
      <c r="A42" s="46" t="s">
        <v>451</v>
      </c>
      <c r="B42" s="60" t="s">
        <v>1680</v>
      </c>
    </row>
    <row r="43" spans="1:2">
      <c r="A43" s="46" t="s">
        <v>454</v>
      </c>
      <c r="B43" s="60" t="s">
        <v>1681</v>
      </c>
    </row>
    <row r="44" spans="1:2">
      <c r="A44" s="46" t="s">
        <v>458</v>
      </c>
      <c r="B44" s="60" t="s">
        <v>1682</v>
      </c>
    </row>
    <row r="45" spans="1:2">
      <c r="A45" s="46" t="s">
        <v>463</v>
      </c>
      <c r="B45" s="60" t="s">
        <v>1683</v>
      </c>
    </row>
    <row r="46" spans="1:2">
      <c r="A46" s="46" t="s">
        <v>465</v>
      </c>
      <c r="B46" s="60" t="s">
        <v>1684</v>
      </c>
    </row>
    <row r="47" spans="1:2">
      <c r="A47" s="46" t="s">
        <v>467</v>
      </c>
      <c r="B47" s="60" t="s">
        <v>1685</v>
      </c>
    </row>
    <row r="48" spans="1:2">
      <c r="A48" s="46" t="s">
        <v>469</v>
      </c>
      <c r="B48" s="60" t="s">
        <v>1686</v>
      </c>
    </row>
    <row r="49" spans="1:2">
      <c r="A49" s="46" t="s">
        <v>472</v>
      </c>
      <c r="B49" s="60" t="s">
        <v>1687</v>
      </c>
    </row>
    <row r="50" spans="1:2">
      <c r="A50" s="46" t="s">
        <v>348</v>
      </c>
      <c r="B50" s="60" t="s">
        <v>1688</v>
      </c>
    </row>
    <row r="51" spans="1:2">
      <c r="A51" s="46" t="s">
        <v>351</v>
      </c>
      <c r="B51" s="60" t="s">
        <v>1689</v>
      </c>
    </row>
    <row r="52" spans="1:2">
      <c r="A52" s="46" t="s">
        <v>354</v>
      </c>
      <c r="B52" s="60" t="s">
        <v>1690</v>
      </c>
    </row>
    <row r="53" spans="1:2">
      <c r="A53" s="46" t="s">
        <v>357</v>
      </c>
      <c r="B53" s="60" t="s">
        <v>1691</v>
      </c>
    </row>
    <row r="54" spans="1:2">
      <c r="A54" s="46" t="s">
        <v>360</v>
      </c>
      <c r="B54" s="60" t="s">
        <v>1692</v>
      </c>
    </row>
    <row r="55" spans="1:2">
      <c r="A55" s="46" t="s">
        <v>363</v>
      </c>
      <c r="B55" s="60" t="s">
        <v>1693</v>
      </c>
    </row>
    <row r="56" spans="1:2">
      <c r="A56" s="46" t="s">
        <v>366</v>
      </c>
      <c r="B56" s="60" t="s">
        <v>1694</v>
      </c>
    </row>
    <row r="57" spans="1:2">
      <c r="A57" s="46" t="s">
        <v>368</v>
      </c>
      <c r="B57" s="60" t="s">
        <v>1695</v>
      </c>
    </row>
    <row r="58" spans="1:2">
      <c r="A58" s="46" t="s">
        <v>371</v>
      </c>
      <c r="B58" s="60">
        <v>46392</v>
      </c>
    </row>
    <row r="59" spans="1:2">
      <c r="A59" s="46" t="s">
        <v>375</v>
      </c>
      <c r="B59" s="60">
        <v>46423</v>
      </c>
    </row>
    <row r="60" spans="1:2">
      <c r="A60" s="46" t="s">
        <v>377</v>
      </c>
      <c r="B60" s="60">
        <v>46451</v>
      </c>
    </row>
    <row r="61" spans="1:2">
      <c r="A61" s="46" t="s">
        <v>380</v>
      </c>
      <c r="B61" s="60">
        <v>46482</v>
      </c>
    </row>
    <row r="62" spans="1:2">
      <c r="A62" s="46" t="s">
        <v>382</v>
      </c>
      <c r="B62" s="60">
        <v>46512</v>
      </c>
    </row>
    <row r="63" spans="1:2">
      <c r="A63" s="46" t="s">
        <v>384</v>
      </c>
      <c r="B63" s="60">
        <v>46543</v>
      </c>
    </row>
    <row r="64" spans="1:2">
      <c r="A64" s="46" t="s">
        <v>387</v>
      </c>
      <c r="B64" s="60">
        <v>46573</v>
      </c>
    </row>
    <row r="65" spans="1:2">
      <c r="A65" s="46" t="s">
        <v>390</v>
      </c>
      <c r="B65" s="60">
        <v>46604</v>
      </c>
    </row>
    <row r="66" spans="1:2">
      <c r="A66" s="46" t="s">
        <v>392</v>
      </c>
      <c r="B66" s="60">
        <v>46635</v>
      </c>
    </row>
    <row r="67" spans="1:2">
      <c r="A67" s="46" t="s">
        <v>394</v>
      </c>
      <c r="B67" s="60">
        <v>46665</v>
      </c>
    </row>
    <row r="68" spans="1:2">
      <c r="A68" s="46" t="s">
        <v>397</v>
      </c>
      <c r="B68" s="60">
        <v>46696</v>
      </c>
    </row>
    <row r="69" spans="1:2">
      <c r="A69" s="46" t="s">
        <v>400</v>
      </c>
      <c r="B69" s="60">
        <v>46726</v>
      </c>
    </row>
    <row r="70" spans="1:2">
      <c r="A70" s="46" t="s">
        <v>402</v>
      </c>
      <c r="B70" s="60" t="s">
        <v>1696</v>
      </c>
    </row>
    <row r="71" spans="1:2">
      <c r="A71" s="46" t="s">
        <v>404</v>
      </c>
      <c r="B71" s="60" t="s">
        <v>1697</v>
      </c>
    </row>
    <row r="72" spans="1:2">
      <c r="A72" s="46" t="s">
        <v>407</v>
      </c>
      <c r="B72" s="60" t="s">
        <v>1698</v>
      </c>
    </row>
    <row r="73" spans="1:2">
      <c r="A73" s="46" t="s">
        <v>409</v>
      </c>
      <c r="B73" s="60" t="s">
        <v>1699</v>
      </c>
    </row>
    <row r="74" spans="1:2">
      <c r="A74" s="46" t="s">
        <v>411</v>
      </c>
      <c r="B74" s="60" t="s">
        <v>1700</v>
      </c>
    </row>
    <row r="75" spans="1:2">
      <c r="A75" s="46" t="s">
        <v>413</v>
      </c>
      <c r="B75" s="60" t="s">
        <v>1701</v>
      </c>
    </row>
    <row r="76" spans="1:2">
      <c r="A76" s="46" t="s">
        <v>415</v>
      </c>
      <c r="B76" s="60" t="s">
        <v>1702</v>
      </c>
    </row>
    <row r="77" spans="1:2">
      <c r="A77" s="46" t="s">
        <v>417</v>
      </c>
      <c r="B77" s="60" t="s">
        <v>1703</v>
      </c>
    </row>
    <row r="78" spans="1:2">
      <c r="A78" s="46" t="s">
        <v>420</v>
      </c>
      <c r="B78" s="60" t="s">
        <v>1704</v>
      </c>
    </row>
    <row r="79" spans="1:2">
      <c r="A79" s="46" t="s">
        <v>423</v>
      </c>
      <c r="B79" s="60" t="s">
        <v>1705</v>
      </c>
    </row>
    <row r="80" spans="1:2">
      <c r="A80" s="46" t="s">
        <v>425</v>
      </c>
      <c r="B80" s="60" t="s">
        <v>1706</v>
      </c>
    </row>
    <row r="81" spans="1:2">
      <c r="A81" s="46" t="s">
        <v>427</v>
      </c>
      <c r="B81" s="60" t="s">
        <v>1707</v>
      </c>
    </row>
    <row r="82" spans="1:2">
      <c r="A82" s="46" t="s">
        <v>430</v>
      </c>
      <c r="B82" s="60" t="s">
        <v>1708</v>
      </c>
    </row>
    <row r="83" spans="1:2">
      <c r="A83" s="46" t="s">
        <v>432</v>
      </c>
      <c r="B83" s="60" t="s">
        <v>1709</v>
      </c>
    </row>
    <row r="84" spans="1:2">
      <c r="A84" s="46" t="s">
        <v>434</v>
      </c>
      <c r="B84" s="60" t="s">
        <v>1710</v>
      </c>
    </row>
    <row r="85" spans="1:2">
      <c r="A85" s="46" t="s">
        <v>436</v>
      </c>
      <c r="B85" s="60" t="s">
        <v>1711</v>
      </c>
    </row>
    <row r="86" spans="1:2">
      <c r="A86" s="46" t="s">
        <v>439</v>
      </c>
      <c r="B86" s="60" t="s">
        <v>1712</v>
      </c>
    </row>
    <row r="87" spans="1:2">
      <c r="A87" s="46" t="s">
        <v>441</v>
      </c>
      <c r="B87" s="60" t="s">
        <v>1713</v>
      </c>
    </row>
    <row r="88" spans="1:2">
      <c r="A88" s="46" t="s">
        <v>443</v>
      </c>
      <c r="B88" s="60" t="s">
        <v>1714</v>
      </c>
    </row>
    <row r="89" spans="1:2">
      <c r="A89" s="46" t="s">
        <v>445</v>
      </c>
      <c r="B89" s="60">
        <v>46393</v>
      </c>
    </row>
    <row r="90" spans="1:2">
      <c r="A90" s="46" t="s">
        <v>447</v>
      </c>
      <c r="B90" s="60">
        <v>46424</v>
      </c>
    </row>
    <row r="91" spans="1:2">
      <c r="A91" s="46" t="s">
        <v>451</v>
      </c>
      <c r="B91" s="60">
        <v>46452</v>
      </c>
    </row>
    <row r="92" spans="1:2">
      <c r="A92" s="46" t="s">
        <v>454</v>
      </c>
      <c r="B92" s="60">
        <v>46483</v>
      </c>
    </row>
    <row r="93" spans="1:2">
      <c r="A93" s="46" t="s">
        <v>458</v>
      </c>
      <c r="B93" s="60">
        <v>46513</v>
      </c>
    </row>
    <row r="94" spans="1:2">
      <c r="A94" s="46" t="s">
        <v>463</v>
      </c>
      <c r="B94" s="60">
        <v>46544</v>
      </c>
    </row>
    <row r="95" spans="1:2">
      <c r="A95" s="46" t="s">
        <v>465</v>
      </c>
      <c r="B95" s="60">
        <v>46574</v>
      </c>
    </row>
    <row r="96" spans="1:2">
      <c r="A96" s="46" t="s">
        <v>467</v>
      </c>
      <c r="B96" s="60">
        <v>46605</v>
      </c>
    </row>
    <row r="97" spans="1:2">
      <c r="A97" s="46" t="s">
        <v>469</v>
      </c>
      <c r="B97" s="60">
        <v>46636</v>
      </c>
    </row>
    <row r="98" spans="1:2">
      <c r="A98" s="46" t="s">
        <v>472</v>
      </c>
      <c r="B98" s="60">
        <v>46666</v>
      </c>
    </row>
    <row r="99" spans="1:2">
      <c r="A99" s="46" t="s">
        <v>348</v>
      </c>
      <c r="B99" s="60">
        <v>47091</v>
      </c>
    </row>
    <row r="100" spans="1:2">
      <c r="A100" s="46" t="s">
        <v>351</v>
      </c>
      <c r="B100" s="60" t="s">
        <v>1715</v>
      </c>
    </row>
    <row r="101" spans="1:2">
      <c r="A101" s="46" t="s">
        <v>354</v>
      </c>
      <c r="B101" s="60" t="s">
        <v>1716</v>
      </c>
    </row>
    <row r="102" spans="1:2">
      <c r="A102" s="46" t="s">
        <v>357</v>
      </c>
      <c r="B102" s="60" t="s">
        <v>1717</v>
      </c>
    </row>
    <row r="103" spans="1:2">
      <c r="A103" s="46" t="s">
        <v>360</v>
      </c>
      <c r="B103" s="60" t="s">
        <v>1718</v>
      </c>
    </row>
    <row r="104" spans="1:2">
      <c r="A104" s="46" t="s">
        <v>363</v>
      </c>
      <c r="B104" s="60" t="s">
        <v>1719</v>
      </c>
    </row>
    <row r="105" spans="1:2">
      <c r="A105" s="46" t="s">
        <v>366</v>
      </c>
      <c r="B105" s="60" t="s">
        <v>1720</v>
      </c>
    </row>
    <row r="106" spans="1:2">
      <c r="A106" s="46" t="s">
        <v>368</v>
      </c>
      <c r="B106" s="60" t="s">
        <v>1721</v>
      </c>
    </row>
    <row r="107" spans="1:2">
      <c r="A107" s="46" t="s">
        <v>371</v>
      </c>
      <c r="B107" s="60" t="s">
        <v>1722</v>
      </c>
    </row>
    <row r="108" spans="1:2">
      <c r="A108" s="46" t="s">
        <v>375</v>
      </c>
      <c r="B108" s="60" t="s">
        <v>1723</v>
      </c>
    </row>
    <row r="109" spans="1:2">
      <c r="A109" s="46" t="s">
        <v>377</v>
      </c>
      <c r="B109" s="60" t="s">
        <v>1724</v>
      </c>
    </row>
    <row r="110" spans="1:2">
      <c r="A110" s="46" t="s">
        <v>380</v>
      </c>
      <c r="B110" s="60" t="s">
        <v>1725</v>
      </c>
    </row>
    <row r="111" spans="1:2">
      <c r="A111" s="46" t="s">
        <v>382</v>
      </c>
      <c r="B111" s="60" t="s">
        <v>1726</v>
      </c>
    </row>
    <row r="112" spans="1:2">
      <c r="A112" s="46" t="s">
        <v>384</v>
      </c>
      <c r="B112" s="60" t="s">
        <v>1727</v>
      </c>
    </row>
    <row r="113" spans="1:2">
      <c r="A113" s="46" t="s">
        <v>387</v>
      </c>
      <c r="B113" s="60" t="s">
        <v>1728</v>
      </c>
    </row>
    <row r="114" spans="1:2">
      <c r="A114" s="46" t="s">
        <v>390</v>
      </c>
      <c r="B114" s="60" t="s">
        <v>1729</v>
      </c>
    </row>
    <row r="115" spans="1:2">
      <c r="A115" s="46" t="s">
        <v>392</v>
      </c>
      <c r="B115" s="60" t="s">
        <v>1730</v>
      </c>
    </row>
    <row r="116" spans="1:2">
      <c r="A116" s="46" t="s">
        <v>394</v>
      </c>
      <c r="B116" s="60" t="s">
        <v>1731</v>
      </c>
    </row>
    <row r="117" spans="1:2">
      <c r="A117" s="46" t="s">
        <v>397</v>
      </c>
      <c r="B117" s="60" t="s">
        <v>1732</v>
      </c>
    </row>
    <row r="118" spans="1:2">
      <c r="A118" s="46" t="s">
        <v>400</v>
      </c>
      <c r="B118" s="60">
        <v>46757</v>
      </c>
    </row>
    <row r="119" spans="1:2">
      <c r="A119" s="46" t="s">
        <v>402</v>
      </c>
      <c r="B119" s="60">
        <v>46788</v>
      </c>
    </row>
    <row r="120" spans="1:2">
      <c r="A120" s="46" t="s">
        <v>404</v>
      </c>
      <c r="B120" s="60">
        <v>46817</v>
      </c>
    </row>
    <row r="121" spans="1:2">
      <c r="A121" s="46" t="s">
        <v>407</v>
      </c>
      <c r="B121" s="60">
        <v>46848</v>
      </c>
    </row>
    <row r="122" spans="1:2">
      <c r="A122" s="46" t="s">
        <v>409</v>
      </c>
      <c r="B122" s="60">
        <v>46878</v>
      </c>
    </row>
    <row r="123" spans="1:2">
      <c r="A123" s="46" t="s">
        <v>411</v>
      </c>
      <c r="B123" s="60">
        <v>46909</v>
      </c>
    </row>
    <row r="124" spans="1:2">
      <c r="A124" s="46" t="s">
        <v>413</v>
      </c>
      <c r="B124" s="60">
        <v>46939</v>
      </c>
    </row>
    <row r="125" spans="1:2">
      <c r="A125" s="46" t="s">
        <v>415</v>
      </c>
      <c r="B125" s="60">
        <v>46970</v>
      </c>
    </row>
    <row r="126" spans="1:2">
      <c r="A126" s="46" t="s">
        <v>417</v>
      </c>
      <c r="B126" s="60">
        <v>47001</v>
      </c>
    </row>
    <row r="127" spans="1:2">
      <c r="A127" s="46" t="s">
        <v>420</v>
      </c>
      <c r="B127" s="60">
        <v>47031</v>
      </c>
    </row>
    <row r="128" spans="1:2">
      <c r="A128" s="46" t="s">
        <v>423</v>
      </c>
      <c r="B128" s="60">
        <v>47062</v>
      </c>
    </row>
    <row r="129" spans="1:2">
      <c r="A129" s="46" t="s">
        <v>425</v>
      </c>
      <c r="B129" s="60">
        <v>47092</v>
      </c>
    </row>
    <row r="130" spans="1:2">
      <c r="A130" s="46" t="s">
        <v>427</v>
      </c>
      <c r="B130" s="60" t="s">
        <v>1733</v>
      </c>
    </row>
    <row r="131" spans="1:2">
      <c r="A131" s="46" t="s">
        <v>430</v>
      </c>
      <c r="B131" s="60" t="s">
        <v>1734</v>
      </c>
    </row>
    <row r="132" spans="1:2">
      <c r="A132" s="46" t="s">
        <v>432</v>
      </c>
      <c r="B132" s="60" t="s">
        <v>1735</v>
      </c>
    </row>
    <row r="133" spans="1:2">
      <c r="A133" s="46" t="s">
        <v>434</v>
      </c>
      <c r="B133" s="60" t="s">
        <v>1736</v>
      </c>
    </row>
    <row r="134" spans="1:2">
      <c r="A134" s="46" t="s">
        <v>436</v>
      </c>
      <c r="B134" s="60" t="s">
        <v>1737</v>
      </c>
    </row>
    <row r="135" spans="1:2">
      <c r="A135" s="46" t="s">
        <v>439</v>
      </c>
      <c r="B135" s="60" t="s">
        <v>1738</v>
      </c>
    </row>
    <row r="136" spans="1:2">
      <c r="A136" s="46" t="s">
        <v>441</v>
      </c>
      <c r="B136" s="60" t="s">
        <v>1739</v>
      </c>
    </row>
    <row r="137" spans="1:2">
      <c r="A137" s="46" t="s">
        <v>443</v>
      </c>
      <c r="B137" s="60" t="s">
        <v>1740</v>
      </c>
    </row>
    <row r="138" spans="1:2">
      <c r="A138" s="46" t="s">
        <v>445</v>
      </c>
      <c r="B138" s="60" t="s">
        <v>1741</v>
      </c>
    </row>
    <row r="139" spans="1:2">
      <c r="A139" s="46" t="s">
        <v>447</v>
      </c>
      <c r="B139" s="60" t="s">
        <v>1742</v>
      </c>
    </row>
    <row r="140" spans="1:2">
      <c r="A140" s="46" t="s">
        <v>451</v>
      </c>
      <c r="B140" s="60" t="s">
        <v>1743</v>
      </c>
    </row>
    <row r="141" spans="1:2">
      <c r="A141" s="46" t="s">
        <v>454</v>
      </c>
      <c r="B141" s="60" t="s">
        <v>1744</v>
      </c>
    </row>
    <row r="142" spans="1:2">
      <c r="A142" s="46" t="s">
        <v>458</v>
      </c>
      <c r="B142" s="60" t="s">
        <v>1745</v>
      </c>
    </row>
    <row r="143" spans="1:2">
      <c r="A143" s="46" t="s">
        <v>463</v>
      </c>
      <c r="B143" s="60" t="s">
        <v>1746</v>
      </c>
    </row>
    <row r="144" spans="1:2">
      <c r="A144" s="46" t="s">
        <v>465</v>
      </c>
      <c r="B144" s="60" t="s">
        <v>1747</v>
      </c>
    </row>
    <row r="145" spans="1:2">
      <c r="A145" s="46" t="s">
        <v>467</v>
      </c>
      <c r="B145" s="60" t="s">
        <v>1748</v>
      </c>
    </row>
    <row r="146" spans="1:2">
      <c r="A146" s="46" t="s">
        <v>469</v>
      </c>
      <c r="B146" s="60" t="s">
        <v>1749</v>
      </c>
    </row>
    <row r="147" spans="1:2">
      <c r="A147" s="46" t="s">
        <v>472</v>
      </c>
      <c r="B147" s="60" t="s">
        <v>1750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1AA9D-5308-824D-B6C5-45098EC5CBC9}">
  <sheetPr codeName="Sheet8"/>
  <dimension ref="A1:H36"/>
  <sheetViews>
    <sheetView workbookViewId="0">
      <selection activeCell="D38" sqref="D38"/>
    </sheetView>
  </sheetViews>
  <sheetFormatPr defaultColWidth="11" defaultRowHeight="15.75"/>
  <sheetData>
    <row r="1" spans="1:8">
      <c r="A1" s="113" t="s">
        <v>167</v>
      </c>
      <c r="B1" s="114"/>
      <c r="C1" s="114"/>
      <c r="D1" s="114"/>
      <c r="E1" s="114"/>
      <c r="F1" s="114"/>
      <c r="G1" s="114"/>
      <c r="H1" s="114"/>
    </row>
    <row r="2" spans="1:8">
      <c r="A2" s="114"/>
      <c r="B2" s="114"/>
      <c r="C2" s="114"/>
      <c r="D2" s="114"/>
      <c r="E2" s="114"/>
      <c r="F2" s="114"/>
      <c r="G2" s="114"/>
      <c r="H2" s="114"/>
    </row>
    <row r="3" spans="1:8">
      <c r="A3" s="114"/>
      <c r="B3" s="114"/>
      <c r="C3" s="114"/>
      <c r="D3" s="114"/>
      <c r="E3" s="114"/>
      <c r="F3" s="114"/>
      <c r="G3" s="114"/>
      <c r="H3" s="114"/>
    </row>
    <row r="4" spans="1:8">
      <c r="A4" s="114"/>
      <c r="B4" s="114"/>
      <c r="C4" s="114"/>
      <c r="D4" s="114"/>
      <c r="E4" s="114"/>
      <c r="F4" s="114"/>
      <c r="G4" s="114"/>
      <c r="H4" s="114"/>
    </row>
    <row r="5" spans="1:8">
      <c r="A5" s="114"/>
      <c r="B5" s="114"/>
      <c r="C5" s="114"/>
      <c r="D5" s="114"/>
      <c r="E5" s="114"/>
      <c r="F5" s="114"/>
      <c r="G5" s="114"/>
      <c r="H5" s="114"/>
    </row>
    <row r="6" spans="1:8">
      <c r="A6" s="114"/>
      <c r="B6" s="114"/>
      <c r="C6" s="114"/>
      <c r="D6" s="114"/>
      <c r="E6" s="114"/>
      <c r="F6" s="114"/>
      <c r="G6" s="114"/>
      <c r="H6" s="114"/>
    </row>
    <row r="7" spans="1:8">
      <c r="A7" s="114"/>
      <c r="B7" s="114"/>
      <c r="C7" s="114"/>
      <c r="D7" s="114"/>
      <c r="E7" s="114"/>
      <c r="F7" s="114"/>
      <c r="G7" s="114"/>
      <c r="H7" s="114"/>
    </row>
    <row r="8" spans="1:8">
      <c r="A8" s="114"/>
      <c r="B8" s="114"/>
      <c r="C8" s="114"/>
      <c r="D8" s="114"/>
      <c r="E8" s="114"/>
      <c r="F8" s="114"/>
      <c r="G8" s="114"/>
      <c r="H8" s="114"/>
    </row>
    <row r="9" spans="1:8">
      <c r="A9" s="114"/>
      <c r="B9" s="114"/>
      <c r="C9" s="114"/>
      <c r="D9" s="114"/>
      <c r="E9" s="114"/>
      <c r="F9" s="114"/>
      <c r="G9" s="114"/>
      <c r="H9" s="114"/>
    </row>
    <row r="10" spans="1:8">
      <c r="A10" s="114"/>
      <c r="B10" s="114"/>
      <c r="C10" s="114"/>
      <c r="D10" s="114"/>
      <c r="E10" s="114"/>
      <c r="F10" s="114"/>
      <c r="G10" s="114"/>
      <c r="H10" s="114"/>
    </row>
    <row r="11" spans="1:8">
      <c r="A11" s="114"/>
      <c r="B11" s="114"/>
      <c r="C11" s="114"/>
      <c r="D11" s="114"/>
      <c r="E11" s="114"/>
      <c r="F11" s="114"/>
      <c r="G11" s="114"/>
      <c r="H11" s="114"/>
    </row>
    <row r="12" spans="1:8">
      <c r="A12" s="114"/>
      <c r="B12" s="114"/>
      <c r="C12" s="114"/>
      <c r="D12" s="114"/>
      <c r="E12" s="114"/>
      <c r="F12" s="114"/>
      <c r="G12" s="114"/>
      <c r="H12" s="114"/>
    </row>
    <row r="13" spans="1:8">
      <c r="A13" s="114"/>
      <c r="B13" s="114"/>
      <c r="C13" s="114"/>
      <c r="D13" s="114"/>
      <c r="E13" s="114"/>
      <c r="F13" s="114"/>
      <c r="G13" s="114"/>
      <c r="H13" s="114"/>
    </row>
    <row r="14" spans="1:8">
      <c r="A14" s="114"/>
      <c r="B14" s="114"/>
      <c r="C14" s="114"/>
      <c r="D14" s="114"/>
      <c r="E14" s="114"/>
      <c r="F14" s="114"/>
      <c r="G14" s="114"/>
      <c r="H14" s="114"/>
    </row>
    <row r="15" spans="1:8">
      <c r="A15" s="114"/>
      <c r="B15" s="114"/>
      <c r="C15" s="114"/>
      <c r="D15" s="114"/>
      <c r="E15" s="114"/>
      <c r="F15" s="114"/>
      <c r="G15" s="114"/>
      <c r="H15" s="114"/>
    </row>
    <row r="16" spans="1:8">
      <c r="A16" s="114"/>
      <c r="B16" s="114"/>
      <c r="C16" s="114"/>
      <c r="D16" s="114"/>
      <c r="E16" s="114"/>
      <c r="F16" s="114"/>
      <c r="G16" s="114"/>
      <c r="H16" s="114"/>
    </row>
    <row r="17" spans="1:8">
      <c r="A17" s="114"/>
      <c r="B17" s="114"/>
      <c r="C17" s="114"/>
      <c r="D17" s="114"/>
      <c r="E17" s="114"/>
      <c r="F17" s="114"/>
      <c r="G17" s="114"/>
      <c r="H17" s="114"/>
    </row>
    <row r="18" spans="1:8">
      <c r="A18" s="114"/>
      <c r="B18" s="114"/>
      <c r="C18" s="114"/>
      <c r="D18" s="114"/>
      <c r="E18" s="114"/>
      <c r="F18" s="114"/>
      <c r="G18" s="114"/>
      <c r="H18" s="114"/>
    </row>
    <row r="19" spans="1:8">
      <c r="A19" s="114"/>
      <c r="B19" s="114"/>
      <c r="C19" s="114"/>
      <c r="D19" s="114"/>
      <c r="E19" s="114"/>
      <c r="F19" s="114"/>
      <c r="G19" s="114"/>
      <c r="H19" s="114"/>
    </row>
    <row r="20" spans="1:8">
      <c r="A20" s="114"/>
      <c r="B20" s="114"/>
      <c r="C20" s="114"/>
      <c r="D20" s="114"/>
      <c r="E20" s="114"/>
      <c r="F20" s="114"/>
      <c r="G20" s="114"/>
      <c r="H20" s="114"/>
    </row>
    <row r="21" spans="1:8">
      <c r="A21" s="114"/>
      <c r="B21" s="114"/>
      <c r="C21" s="114"/>
      <c r="D21" s="114"/>
      <c r="E21" s="114"/>
      <c r="F21" s="114"/>
      <c r="G21" s="114"/>
      <c r="H21" s="114"/>
    </row>
    <row r="22" spans="1:8">
      <c r="A22" s="114"/>
      <c r="B22" s="114"/>
      <c r="C22" s="114"/>
      <c r="D22" s="114"/>
      <c r="E22" s="114"/>
      <c r="F22" s="114"/>
      <c r="G22" s="114"/>
      <c r="H22" s="114"/>
    </row>
    <row r="23" spans="1:8">
      <c r="A23" s="114"/>
      <c r="B23" s="114"/>
      <c r="C23" s="114"/>
      <c r="D23" s="114"/>
      <c r="E23" s="114"/>
      <c r="F23" s="114"/>
      <c r="G23" s="114"/>
      <c r="H23" s="114"/>
    </row>
    <row r="24" spans="1:8">
      <c r="A24" s="114"/>
      <c r="B24" s="114"/>
      <c r="C24" s="114"/>
      <c r="D24" s="114"/>
      <c r="E24" s="114"/>
      <c r="F24" s="114"/>
      <c r="G24" s="114"/>
      <c r="H24" s="114"/>
    </row>
    <row r="25" spans="1:8">
      <c r="A25" s="114"/>
      <c r="B25" s="114"/>
      <c r="C25" s="114"/>
      <c r="D25" s="114"/>
      <c r="E25" s="114"/>
      <c r="F25" s="114"/>
      <c r="G25" s="114"/>
      <c r="H25" s="114"/>
    </row>
    <row r="26" spans="1:8">
      <c r="A26" s="114"/>
      <c r="B26" s="114"/>
      <c r="C26" s="114"/>
      <c r="D26" s="114"/>
      <c r="E26" s="114"/>
      <c r="F26" s="114"/>
      <c r="G26" s="114"/>
      <c r="H26" s="114"/>
    </row>
    <row r="27" spans="1:8">
      <c r="A27" s="114"/>
      <c r="B27" s="114"/>
      <c r="C27" s="114"/>
      <c r="D27" s="114"/>
      <c r="E27" s="114"/>
      <c r="F27" s="114"/>
      <c r="G27" s="114"/>
      <c r="H27" s="114"/>
    </row>
    <row r="28" spans="1:8">
      <c r="A28" s="9" t="s">
        <v>169</v>
      </c>
    </row>
    <row r="30" spans="1:8" ht="16.5" thickBot="1">
      <c r="A30" t="s">
        <v>175</v>
      </c>
    </row>
    <row r="31" spans="1:8" ht="16.5" thickBot="1">
      <c r="A31" t="s">
        <v>170</v>
      </c>
      <c r="C31" s="36"/>
    </row>
    <row r="33" spans="1:4">
      <c r="C33" t="s">
        <v>176</v>
      </c>
      <c r="D33" t="s">
        <v>177</v>
      </c>
    </row>
    <row r="34" spans="1:4">
      <c r="A34" t="s">
        <v>171</v>
      </c>
      <c r="C34" t="s">
        <v>173</v>
      </c>
      <c r="D34" t="s">
        <v>173</v>
      </c>
    </row>
    <row r="35" spans="1:4">
      <c r="A35" t="s">
        <v>172</v>
      </c>
    </row>
    <row r="36" spans="1:4">
      <c r="A36" t="s">
        <v>174</v>
      </c>
    </row>
  </sheetData>
  <mergeCells count="1">
    <mergeCell ref="A1:H27"/>
  </mergeCells>
  <hyperlinks>
    <hyperlink ref="A28" r:id="rId1" xr:uid="{63F13273-137B-C143-9BA9-E5B7371DF3EB}"/>
  </hyperlinks>
  <pageMargins left="0.7" right="0.7" top="0.78740157499999996" bottom="0.78740157499999996"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A6964-9CE3-E14B-AAA6-F78C8DE32673}">
  <sheetPr codeName="Sheet9"/>
  <dimension ref="A1:A3"/>
  <sheetViews>
    <sheetView workbookViewId="0">
      <selection activeCell="A6" sqref="A6"/>
    </sheetView>
  </sheetViews>
  <sheetFormatPr defaultColWidth="11" defaultRowHeight="15.75"/>
  <cols>
    <col min="1" max="1" width="123.125" customWidth="1"/>
  </cols>
  <sheetData>
    <row r="1" spans="1:1" ht="399.95" customHeight="1">
      <c r="A1" t="e" vm="2">
        <v>#VALUE!</v>
      </c>
    </row>
    <row r="3" spans="1:1">
      <c r="A3" s="9" t="s">
        <v>168</v>
      </c>
    </row>
  </sheetData>
  <hyperlinks>
    <hyperlink ref="A3" r:id="rId1" xr:uid="{2120C4C7-09F1-9B45-A229-13919B9A2EA0}"/>
  </hyperlinks>
  <pageMargins left="0.7" right="0.7" top="0.78740157499999996" bottom="0.78740157499999996"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Termine</vt:lpstr>
      <vt:lpstr>Weekly reminder</vt:lpstr>
      <vt:lpstr>Feiertag Schweiz</vt:lpstr>
      <vt:lpstr>Feiertag Israel</vt:lpstr>
      <vt:lpstr>Jewish Dates</vt:lpstr>
      <vt:lpstr>Terrorist Attacks</vt:lpstr>
      <vt:lpstr>Days of Omer</vt:lpstr>
      <vt:lpstr>Zeitumrechner</vt:lpstr>
      <vt:lpstr>Timezones</vt:lpstr>
      <vt:lpstr>Mondkalender</vt:lpstr>
      <vt:lpstr>Sonnenkalender</vt:lpstr>
      <vt:lpstr>Koordinaten</vt:lpstr>
      <vt:lpstr>Emojis</vt:lpstr>
      <vt:lpstr>Termine!Print_Area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 Schürch</dc:creator>
  <cp:lastModifiedBy>Memet Demir</cp:lastModifiedBy>
  <cp:lastPrinted>2026-03-29T08:35:56Z</cp:lastPrinted>
  <dcterms:created xsi:type="dcterms:W3CDTF">2025-02-24T17:32:48Z</dcterms:created>
  <dcterms:modified xsi:type="dcterms:W3CDTF">2026-04-23T11:46:03Z</dcterms:modified>
</cp:coreProperties>
</file>